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EB5194C4-182F-4F75-A813-77B69388A3A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Приложение 2 (2021)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F13" i="3" s="1"/>
  <c r="G15" i="3"/>
  <c r="F16" i="3"/>
  <c r="F19" i="3" l="1"/>
  <c r="F9" i="3"/>
  <c r="F26" i="3"/>
  <c r="F22" i="3"/>
  <c r="F6" i="3"/>
</calcChain>
</file>

<file path=xl/sharedStrings.xml><?xml version="1.0" encoding="utf-8"?>
<sst xmlns="http://schemas.openxmlformats.org/spreadsheetml/2006/main" count="54" uniqueCount="45">
  <si>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</si>
  <si>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</si>
  <si>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</si>
  <si>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</si>
  <si>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</si>
  <si>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</si>
  <si>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</si>
  <si>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</si>
  <si>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</si>
  <si>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</si>
  <si>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</si>
  <si>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</si>
  <si>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</si>
  <si>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</si>
  <si>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</si>
  <si>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</si>
  <si>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</si>
  <si>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</si>
  <si>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</si>
  <si>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</si>
  <si>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</si>
  <si>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</si>
  <si>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</si>
  <si>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</si>
  <si>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</si>
  <si>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</si>
  <si>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</si>
  <si>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</si>
  <si>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</si>
  <si>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</si>
  <si>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</si>
  <si>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</si>
  <si>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</si>
  <si>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</si>
  <si>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</si>
  <si>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</si>
  <si>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ячейки, выделенные светло-желтым цветом подлежат заполнению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</si>
  <si>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(котельная №1)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</si>
  <si>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(котельная №2)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</si>
  <si>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(ГО ГРЭС)</t>
  </si>
  <si>
    <t>2.1.1.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</si>
  <si>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(Общая)</t>
  </si>
  <si>
    <t>2.1.2.</t>
  </si>
  <si>
    <t>2.1.3.</t>
  </si>
  <si>
    <t>Фактические значения показателей надежности и энергетической эффективности объектов теплоснабжения Гусиноозерская ГРЭС_за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</si>
</sst>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2" borderId="1" xfId="0" applyFont="1" applyFill="1" applyBorder="1"/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A5F91280-995E-4904-9EA2-7AAF96920737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A317AF0-4F8F-4B2D-9112-ADB7B3788019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A317AF0-4F8F-4B2D-9112-ADB7B3788019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5C7E667-A92B-4C73-9D55-8D4FB72A887C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5C7E667-A92B-4C73-9D55-8D4FB72A887C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B7A4BEF-E290-45E1-92A6-BEE61DEDBAD2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B7A4BEF-E290-45E1-92A6-BEE61DEDBAD2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B69F324-7066-4312-B153-ED209AE82DB4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B69F324-7066-4312-B153-ED209AE82DB4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FD88A0-6B76-4444-A9E5-54DCEF87C8BB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FD88A0-6B76-4444-A9E5-54DCEF87C8BB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61734EA-A256-4A5C-B62A-33076D7AB353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61734EA-A256-4A5C-B62A-33076D7AB353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22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48BF6BB-E320-4717-AE78-A66F3E87DE9B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48BF6BB-E320-4717-AE78-A66F3E87DE9B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22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D1E0030-7B03-418C-8530-175D0BC3A68A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D1E0030-7B03-418C-8530-175D0BC3A68A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4276C4D-E69E-4CC4-8090-7E8FA0EC9212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4276C4D-E69E-4CC4-8090-7E8FA0EC9212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69342238-8ECA-4F67-9DBC-923558AC5B98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69342238-8ECA-4F67-9DBC-923558AC5B98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21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AA2744-1F25-40AF-A381-D94572D4B634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AA2744-1F25-40AF-A381-D94572D4B634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24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DDD7AC1-3A14-4098-9955-C28F0529B55E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DDD7AC1-3A14-4098-9955-C28F0529B55E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25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543DA5C4-3EEE-4591-9850-005FA173CC6A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543DA5C4-3EEE-4591-9850-005FA173CC6A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26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DD4F64CA-35E7-4531-9C96-AF6FF056957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DD4F64CA-35E7-4531-9C96-AF6FF056957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26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40CFE441-E4EF-4207-9565-178FE581073B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40CFE441-E4EF-4207-9565-178FE581073B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21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35C09A6-887E-4B7A-B922-D03607FB1787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35C09A6-887E-4B7A-B922-D03607FB1787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25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36FEB392-6BE1-4E57-B371-A75EF530FBE3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36FEB392-6BE1-4E57-B371-A75EF530FBE3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19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F8CF1823-21E0-40CC-9757-D64C41CE6D98}"/>
                </a:ext>
              </a:extLst>
            </xdr:cNvPr>
            <xdr:cNvSpPr txBox="1"/>
          </xdr:nvSpPr>
          <xdr:spPr>
            <a:xfrm>
              <a:off x="11056938" y="929481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F8CF1823-21E0-40CC-9757-D64C41CE6D98}"/>
                </a:ext>
              </a:extLst>
            </xdr:cNvPr>
            <xdr:cNvSpPr txBox="1"/>
          </xdr:nvSpPr>
          <xdr:spPr>
            <a:xfrm>
              <a:off x="11056938" y="929481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19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D61CF176-6E64-4BEB-B248-921CACF9F436}"/>
                </a:ext>
              </a:extLst>
            </xdr:cNvPr>
            <xdr:cNvSpPr txBox="1"/>
          </xdr:nvSpPr>
          <xdr:spPr>
            <a:xfrm>
              <a:off x="14075834" y="9284231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D61CF176-6E64-4BEB-B248-921CACF9F436}"/>
                </a:ext>
              </a:extLst>
            </xdr:cNvPr>
            <xdr:cNvSpPr txBox="1"/>
          </xdr:nvSpPr>
          <xdr:spPr>
            <a:xfrm>
              <a:off x="14075834" y="9284231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3894667</xdr:colOff>
      <xdr:row>18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4FB74BBA-213C-4DC2-A6F0-A58309A4D9F0}"/>
                </a:ext>
              </a:extLst>
            </xdr:cNvPr>
            <xdr:cNvSpPr txBox="1"/>
          </xdr:nvSpPr>
          <xdr:spPr>
            <a:xfrm>
              <a:off x="4501886" y="86042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4FB74BBA-213C-4DC2-A6F0-A58309A4D9F0}"/>
                </a:ext>
              </a:extLst>
            </xdr:cNvPr>
            <xdr:cNvSpPr txBox="1"/>
          </xdr:nvSpPr>
          <xdr:spPr>
            <a:xfrm>
              <a:off x="4501886" y="86042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18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4D5931F6-ED4C-4F87-871E-78F76E57E7E0}"/>
                </a:ext>
              </a:extLst>
            </xdr:cNvPr>
            <xdr:cNvSpPr txBox="1"/>
          </xdr:nvSpPr>
          <xdr:spPr>
            <a:xfrm>
              <a:off x="6361907" y="857249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4D5931F6-ED4C-4F87-871E-78F76E57E7E0}"/>
                </a:ext>
              </a:extLst>
            </xdr:cNvPr>
            <xdr:cNvSpPr txBox="1"/>
          </xdr:nvSpPr>
          <xdr:spPr>
            <a:xfrm>
              <a:off x="6361907" y="857249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16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1A18EA2F-0FB4-408F-B9E1-ACC26F819FB1}"/>
                </a:ext>
              </a:extLst>
            </xdr:cNvPr>
            <xdr:cNvSpPr txBox="1"/>
          </xdr:nvSpPr>
          <xdr:spPr>
            <a:xfrm>
              <a:off x="11056938" y="7949406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1A18EA2F-0FB4-408F-B9E1-ACC26F819FB1}"/>
                </a:ext>
              </a:extLst>
            </xdr:cNvPr>
            <xdr:cNvSpPr txBox="1"/>
          </xdr:nvSpPr>
          <xdr:spPr>
            <a:xfrm>
              <a:off x="11056938" y="7949406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16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7536AFE0-1FB9-4400-8DAF-D1885EDA1DB7}"/>
                </a:ext>
              </a:extLst>
            </xdr:cNvPr>
            <xdr:cNvSpPr txBox="1"/>
          </xdr:nvSpPr>
          <xdr:spPr>
            <a:xfrm>
              <a:off x="14075834" y="7938824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7536AFE0-1FB9-4400-8DAF-D1885EDA1DB7}"/>
                </a:ext>
              </a:extLst>
            </xdr:cNvPr>
            <xdr:cNvSpPr txBox="1"/>
          </xdr:nvSpPr>
          <xdr:spPr>
            <a:xfrm>
              <a:off x="14075834" y="7938824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3894667</xdr:colOff>
      <xdr:row>15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1F4C291D-18E8-4F4F-A0BB-334685BDDF06}"/>
                </a:ext>
              </a:extLst>
            </xdr:cNvPr>
            <xdr:cNvSpPr txBox="1"/>
          </xdr:nvSpPr>
          <xdr:spPr>
            <a:xfrm>
              <a:off x="4501886" y="7925594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1F4C291D-18E8-4F4F-A0BB-334685BDDF06}"/>
                </a:ext>
              </a:extLst>
            </xdr:cNvPr>
            <xdr:cNvSpPr txBox="1"/>
          </xdr:nvSpPr>
          <xdr:spPr>
            <a:xfrm>
              <a:off x="4501886" y="7925594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15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BCD77F92-13D3-402C-9A13-510F04826FF6}"/>
                </a:ext>
              </a:extLst>
            </xdr:cNvPr>
            <xdr:cNvSpPr txBox="1"/>
          </xdr:nvSpPr>
          <xdr:spPr>
            <a:xfrm>
              <a:off x="6361907" y="7922418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BCD77F92-13D3-402C-9A13-510F04826FF6}"/>
                </a:ext>
              </a:extLst>
            </xdr:cNvPr>
            <xdr:cNvSpPr txBox="1"/>
          </xdr:nvSpPr>
          <xdr:spPr>
            <a:xfrm>
              <a:off x="6361907" y="7922418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6CC70D74-6406-4926-959A-B2D892D18CF4}"/>
                </a:ext>
              </a:extLst>
            </xdr:cNvPr>
            <xdr:cNvSpPr txBox="1"/>
          </xdr:nvSpPr>
          <xdr:spPr>
            <a:xfrm>
              <a:off x="11056938" y="7949406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6CC70D74-6406-4926-959A-B2D892D18CF4}"/>
                </a:ext>
              </a:extLst>
            </xdr:cNvPr>
            <xdr:cNvSpPr txBox="1"/>
          </xdr:nvSpPr>
          <xdr:spPr>
            <a:xfrm>
              <a:off x="11056938" y="7949406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B2FC1D49-4F77-4002-A31C-8C6A030BD57C}"/>
                </a:ext>
              </a:extLst>
            </xdr:cNvPr>
            <xdr:cNvSpPr txBox="1"/>
          </xdr:nvSpPr>
          <xdr:spPr>
            <a:xfrm>
              <a:off x="14075834" y="7938824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B2FC1D49-4F77-4002-A31C-8C6A030BD57C}"/>
                </a:ext>
              </a:extLst>
            </xdr:cNvPr>
            <xdr:cNvSpPr txBox="1"/>
          </xdr:nvSpPr>
          <xdr:spPr>
            <a:xfrm>
              <a:off x="14075834" y="7938824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31EAD46D-8ED9-4050-A83E-1B919C95A2EC}"/>
                </a:ext>
              </a:extLst>
            </xdr:cNvPr>
            <xdr:cNvSpPr txBox="1"/>
          </xdr:nvSpPr>
          <xdr:spPr>
            <a:xfrm>
              <a:off x="4501886" y="7925594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31EAD46D-8ED9-4050-A83E-1B919C95A2EC}"/>
                </a:ext>
              </a:extLst>
            </xdr:cNvPr>
            <xdr:cNvSpPr txBox="1"/>
          </xdr:nvSpPr>
          <xdr:spPr>
            <a:xfrm>
              <a:off x="4501886" y="7925594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C4886B9A-C00A-475A-AF63-50EA376905D6}"/>
                </a:ext>
              </a:extLst>
            </xdr:cNvPr>
            <xdr:cNvSpPr txBox="1"/>
          </xdr:nvSpPr>
          <xdr:spPr>
            <a:xfrm>
              <a:off x="6361907" y="7922418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C4886B9A-C00A-475A-AF63-50EA376905D6}"/>
                </a:ext>
              </a:extLst>
            </xdr:cNvPr>
            <xdr:cNvSpPr txBox="1"/>
          </xdr:nvSpPr>
          <xdr:spPr>
            <a:xfrm>
              <a:off x="6361907" y="7922418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DA696-2D25-4531-A24A-FF303687529D}">
  <sheetPr>
    <pageSetUpPr fitToPage="1"/>
  </sheetPr>
  <dimension ref="A1:H31"/>
  <sheetViews>
    <sheetView tabSelected="1" view="pageBreakPreview" zoomScale="60" zoomScaleNormal="80" workbookViewId="0">
      <selection activeCell="U14" sqref="U14:U15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  <col min="9" max="9" width="12.7109375" customWidth="1"/>
  </cols>
  <sheetData>
    <row r="1" spans="1:8" ht="20.25" x14ac:dyDescent="0.25">
      <c r="H1" s="14" t="s">
        <v>35</v>
      </c>
    </row>
    <row r="2" spans="1:8" s="11" customFormat="1" ht="33.75" customHeight="1" x14ac:dyDescent="0.25">
      <c r="A2" s="24" t="s">
        <v>44</v>
      </c>
      <c r="B2" s="24"/>
      <c r="C2" s="24"/>
      <c r="D2" s="24"/>
      <c r="E2" s="24"/>
      <c r="F2" s="24"/>
      <c r="G2" s="24"/>
      <c r="H2" s="24"/>
    </row>
    <row r="3" spans="1:8" s="11" customFormat="1" x14ac:dyDescent="0.25">
      <c r="A3" s="12"/>
    </row>
    <row r="4" spans="1:8" s="13" customFormat="1" ht="37.5" x14ac:dyDescent="0.25">
      <c r="A4" s="18" t="s">
        <v>6</v>
      </c>
      <c r="B4" s="18" t="s">
        <v>28</v>
      </c>
      <c r="C4" s="18" t="s">
        <v>29</v>
      </c>
      <c r="D4" s="18" t="s">
        <v>30</v>
      </c>
      <c r="E4" s="18" t="s">
        <v>31</v>
      </c>
      <c r="F4" s="18" t="s">
        <v>32</v>
      </c>
      <c r="G4" s="25" t="s">
        <v>33</v>
      </c>
      <c r="H4" s="25"/>
    </row>
    <row r="5" spans="1:8" s="2" customFormat="1" ht="15.75" x14ac:dyDescent="0.25">
      <c r="A5" s="6">
        <v>1</v>
      </c>
      <c r="B5" s="26" t="s">
        <v>7</v>
      </c>
      <c r="C5" s="27"/>
      <c r="D5" s="27"/>
      <c r="E5" s="27"/>
      <c r="F5" s="27"/>
      <c r="G5" s="27"/>
      <c r="H5" s="28"/>
    </row>
    <row r="6" spans="1:8" s="4" customFormat="1" ht="160.5" customHeight="1" x14ac:dyDescent="0.25">
      <c r="A6" s="29" t="s">
        <v>0</v>
      </c>
      <c r="B6" s="30" t="s">
        <v>1</v>
      </c>
      <c r="C6" s="31"/>
      <c r="D6" s="31"/>
      <c r="E6" s="29" t="s">
        <v>2</v>
      </c>
      <c r="F6" s="32">
        <f>G8/H8</f>
        <v>0.40364868511440827</v>
      </c>
      <c r="G6" s="3" t="s">
        <v>24</v>
      </c>
      <c r="H6" s="3" t="s">
        <v>25</v>
      </c>
    </row>
    <row r="7" spans="1:8" s="4" customFormat="1" ht="24" customHeight="1" x14ac:dyDescent="0.25">
      <c r="A7" s="29"/>
      <c r="B7" s="30"/>
      <c r="C7" s="31"/>
      <c r="D7" s="31"/>
      <c r="E7" s="29"/>
      <c r="F7" s="32"/>
      <c r="G7" s="19"/>
      <c r="H7" s="5"/>
    </row>
    <row r="8" spans="1:8" s="4" customFormat="1" ht="26.25" customHeight="1" x14ac:dyDescent="0.25">
      <c r="A8" s="29"/>
      <c r="B8" s="30"/>
      <c r="C8" s="31"/>
      <c r="D8" s="31"/>
      <c r="E8" s="29"/>
      <c r="F8" s="32"/>
      <c r="G8" s="15">
        <v>27</v>
      </c>
      <c r="H8" s="15">
        <v>66.889849999999996</v>
      </c>
    </row>
    <row r="9" spans="1:8" s="4" customFormat="1" ht="141.75" x14ac:dyDescent="0.25">
      <c r="A9" s="29" t="s">
        <v>3</v>
      </c>
      <c r="B9" s="30" t="s">
        <v>4</v>
      </c>
      <c r="C9" s="31"/>
      <c r="D9" s="31"/>
      <c r="E9" s="33" t="s">
        <v>5</v>
      </c>
      <c r="F9" s="23">
        <f>G11/H11</f>
        <v>0</v>
      </c>
      <c r="G9" s="3" t="s">
        <v>22</v>
      </c>
      <c r="H9" s="3" t="s">
        <v>23</v>
      </c>
    </row>
    <row r="10" spans="1:8" s="4" customFormat="1" ht="21.75" customHeight="1" x14ac:dyDescent="0.25">
      <c r="A10" s="29"/>
      <c r="B10" s="30"/>
      <c r="C10" s="31"/>
      <c r="D10" s="31"/>
      <c r="E10" s="33"/>
      <c r="F10" s="23"/>
      <c r="G10" s="19"/>
      <c r="H10" s="5"/>
    </row>
    <row r="11" spans="1:8" s="4" customFormat="1" ht="15.75" x14ac:dyDescent="0.25">
      <c r="A11" s="29"/>
      <c r="B11" s="30"/>
      <c r="C11" s="31"/>
      <c r="D11" s="31"/>
      <c r="E11" s="33"/>
      <c r="F11" s="23"/>
      <c r="G11" s="15">
        <v>0</v>
      </c>
      <c r="H11" s="15">
        <v>224.33600000000001</v>
      </c>
    </row>
    <row r="12" spans="1:8" s="7" customFormat="1" ht="15.75" x14ac:dyDescent="0.25">
      <c r="A12" s="6" t="s">
        <v>17</v>
      </c>
      <c r="B12" s="26" t="s">
        <v>8</v>
      </c>
      <c r="C12" s="27"/>
      <c r="D12" s="27"/>
      <c r="E12" s="27"/>
      <c r="F12" s="27"/>
      <c r="G12" s="27"/>
      <c r="H12" s="28"/>
    </row>
    <row r="13" spans="1:8" s="7" customFormat="1" ht="47.25" x14ac:dyDescent="0.25">
      <c r="A13" s="34" t="s">
        <v>9</v>
      </c>
      <c r="B13" s="37" t="s">
        <v>41</v>
      </c>
      <c r="C13" s="40"/>
      <c r="D13" s="40"/>
      <c r="E13" s="34" t="s">
        <v>10</v>
      </c>
      <c r="F13" s="43">
        <f>G15/H15</f>
        <v>189.33023260465359</v>
      </c>
      <c r="G13" s="3" t="s">
        <v>18</v>
      </c>
      <c r="H13" s="3" t="s">
        <v>19</v>
      </c>
    </row>
    <row r="14" spans="1:8" s="7" customFormat="1" ht="15.75" x14ac:dyDescent="0.25">
      <c r="A14" s="35"/>
      <c r="B14" s="38"/>
      <c r="C14" s="41"/>
      <c r="D14" s="41"/>
      <c r="E14" s="35"/>
      <c r="F14" s="43"/>
      <c r="G14" s="8"/>
      <c r="H14" s="8"/>
    </row>
    <row r="15" spans="1:8" s="7" customFormat="1" ht="117" customHeight="1" x14ac:dyDescent="0.25">
      <c r="A15" s="36"/>
      <c r="B15" s="39"/>
      <c r="C15" s="42"/>
      <c r="D15" s="42"/>
      <c r="E15" s="36"/>
      <c r="F15" s="43"/>
      <c r="G15" s="15">
        <f>G18+G21+G24</f>
        <v>46345616</v>
      </c>
      <c r="H15" s="15">
        <f>H18+H21+H24</f>
        <v>244787.19200000001</v>
      </c>
    </row>
    <row r="16" spans="1:8" s="7" customFormat="1" ht="47.25" x14ac:dyDescent="0.25">
      <c r="A16" s="34" t="s">
        <v>40</v>
      </c>
      <c r="B16" s="37" t="s">
        <v>39</v>
      </c>
      <c r="C16" s="40"/>
      <c r="D16" s="40"/>
      <c r="E16" s="34" t="s">
        <v>10</v>
      </c>
      <c r="F16" s="43">
        <f>G18/H18</f>
        <v>188.80887991196346</v>
      </c>
      <c r="G16" s="3" t="s">
        <v>18</v>
      </c>
      <c r="H16" s="3" t="s">
        <v>19</v>
      </c>
    </row>
    <row r="17" spans="1:8" s="7" customFormat="1" ht="15.75" x14ac:dyDescent="0.25">
      <c r="A17" s="35"/>
      <c r="B17" s="38"/>
      <c r="C17" s="41"/>
      <c r="D17" s="41"/>
      <c r="E17" s="35"/>
      <c r="F17" s="43"/>
      <c r="G17" s="8"/>
      <c r="H17" s="8"/>
    </row>
    <row r="18" spans="1:8" s="7" customFormat="1" ht="113.25" customHeight="1" x14ac:dyDescent="0.25">
      <c r="A18" s="36"/>
      <c r="B18" s="39"/>
      <c r="C18" s="42"/>
      <c r="D18" s="42"/>
      <c r="E18" s="36"/>
      <c r="F18" s="43"/>
      <c r="G18" s="15">
        <v>45579800</v>
      </c>
      <c r="H18" s="15">
        <v>241407.07800000001</v>
      </c>
    </row>
    <row r="19" spans="1:8" s="7" customFormat="1" ht="47.25" customHeight="1" x14ac:dyDescent="0.25">
      <c r="A19" s="34" t="s">
        <v>42</v>
      </c>
      <c r="B19" s="37" t="s">
        <v>37</v>
      </c>
      <c r="C19" s="40"/>
      <c r="D19" s="40"/>
      <c r="E19" s="34" t="s">
        <v>10</v>
      </c>
      <c r="F19" s="43">
        <f>G21/H21</f>
        <v>226.56537610829156</v>
      </c>
      <c r="G19" s="3" t="s">
        <v>18</v>
      </c>
      <c r="H19" s="3" t="s">
        <v>19</v>
      </c>
    </row>
    <row r="20" spans="1:8" s="7" customFormat="1" ht="15.75" x14ac:dyDescent="0.25">
      <c r="A20" s="35"/>
      <c r="B20" s="38"/>
      <c r="C20" s="41"/>
      <c r="D20" s="41"/>
      <c r="E20" s="35"/>
      <c r="F20" s="43"/>
      <c r="G20" s="8"/>
      <c r="H20" s="8"/>
    </row>
    <row r="21" spans="1:8" s="7" customFormat="1" ht="100.5" customHeight="1" x14ac:dyDescent="0.25">
      <c r="A21" s="36"/>
      <c r="B21" s="39"/>
      <c r="C21" s="42"/>
      <c r="D21" s="42"/>
      <c r="E21" s="36"/>
      <c r="F21" s="43"/>
      <c r="G21" s="15">
        <v>454187</v>
      </c>
      <c r="H21" s="15">
        <v>2004.662</v>
      </c>
    </row>
    <row r="22" spans="1:8" s="4" customFormat="1" ht="122.25" customHeight="1" x14ac:dyDescent="0.25">
      <c r="A22" s="34" t="s">
        <v>43</v>
      </c>
      <c r="B22" s="37" t="s">
        <v>38</v>
      </c>
      <c r="C22" s="40"/>
      <c r="D22" s="40"/>
      <c r="E22" s="34" t="s">
        <v>10</v>
      </c>
      <c r="F22" s="43">
        <f>G24/H24</f>
        <v>226.56479470021492</v>
      </c>
      <c r="G22" s="3" t="s">
        <v>18</v>
      </c>
      <c r="H22" s="3" t="s">
        <v>19</v>
      </c>
    </row>
    <row r="23" spans="1:8" s="4" customFormat="1" ht="22.5" customHeight="1" x14ac:dyDescent="0.25">
      <c r="A23" s="35"/>
      <c r="B23" s="38"/>
      <c r="C23" s="41"/>
      <c r="D23" s="41"/>
      <c r="E23" s="35"/>
      <c r="F23" s="43"/>
      <c r="G23" s="8"/>
      <c r="H23" s="8"/>
    </row>
    <row r="24" spans="1:8" s="4" customFormat="1" ht="60" customHeight="1" x14ac:dyDescent="0.25">
      <c r="A24" s="36"/>
      <c r="B24" s="39"/>
      <c r="C24" s="42"/>
      <c r="D24" s="42"/>
      <c r="E24" s="36"/>
      <c r="F24" s="43"/>
      <c r="G24" s="15">
        <v>311629</v>
      </c>
      <c r="H24" s="15">
        <v>1375.452</v>
      </c>
    </row>
    <row r="25" spans="1:8" s="4" customFormat="1" ht="147" customHeight="1" x14ac:dyDescent="0.25">
      <c r="A25" s="22" t="s">
        <v>12</v>
      </c>
      <c r="B25" s="20" t="s">
        <v>11</v>
      </c>
      <c r="C25" s="21"/>
      <c r="D25" s="9" t="s">
        <v>34</v>
      </c>
      <c r="E25" s="22" t="s">
        <v>15</v>
      </c>
      <c r="F25" s="10">
        <v>71520.031000000003</v>
      </c>
      <c r="G25" s="45" t="s">
        <v>20</v>
      </c>
      <c r="H25" s="46"/>
    </row>
    <row r="26" spans="1:8" s="4" customFormat="1" ht="177" customHeight="1" x14ac:dyDescent="0.25">
      <c r="A26" s="29" t="s">
        <v>14</v>
      </c>
      <c r="B26" s="30" t="s">
        <v>13</v>
      </c>
      <c r="C26" s="31"/>
      <c r="D26" s="31"/>
      <c r="E26" s="29" t="s">
        <v>16</v>
      </c>
      <c r="F26" s="47">
        <f>G28/H28</f>
        <v>3.4959641428420216</v>
      </c>
      <c r="G26" s="17" t="s">
        <v>26</v>
      </c>
      <c r="H26" s="17" t="s">
        <v>27</v>
      </c>
    </row>
    <row r="27" spans="1:8" s="4" customFormat="1" ht="24.75" customHeight="1" x14ac:dyDescent="0.25">
      <c r="A27" s="29"/>
      <c r="B27" s="30"/>
      <c r="C27" s="31"/>
      <c r="D27" s="31"/>
      <c r="E27" s="29"/>
      <c r="F27" s="47"/>
      <c r="G27" s="8"/>
      <c r="H27" s="8"/>
    </row>
    <row r="28" spans="1:8" s="4" customFormat="1" ht="20.25" customHeight="1" x14ac:dyDescent="0.25">
      <c r="A28" s="29"/>
      <c r="B28" s="30"/>
      <c r="C28" s="31"/>
      <c r="D28" s="31"/>
      <c r="E28" s="29"/>
      <c r="F28" s="47"/>
      <c r="G28" s="15">
        <v>71520.031000000003</v>
      </c>
      <c r="H28" s="15">
        <v>20457.884600000001</v>
      </c>
    </row>
    <row r="29" spans="1:8" ht="48.75" customHeight="1" x14ac:dyDescent="0.25">
      <c r="A29" s="44" t="s">
        <v>21</v>
      </c>
      <c r="B29" s="44"/>
      <c r="C29" s="44"/>
      <c r="D29" s="44"/>
      <c r="E29" s="44"/>
      <c r="F29" s="44"/>
      <c r="G29" s="44"/>
      <c r="H29" s="44"/>
    </row>
    <row r="31" spans="1:8" x14ac:dyDescent="0.25">
      <c r="A31" s="16"/>
      <c r="B31" t="s">
        <v>36</v>
      </c>
    </row>
  </sheetData>
  <mergeCells count="48">
    <mergeCell ref="D13:D15"/>
    <mergeCell ref="E13:E15"/>
    <mergeCell ref="F13:F15"/>
    <mergeCell ref="A29:H29"/>
    <mergeCell ref="A19:A21"/>
    <mergeCell ref="B19:B21"/>
    <mergeCell ref="C19:C21"/>
    <mergeCell ref="D19:D21"/>
    <mergeCell ref="E19:E21"/>
    <mergeCell ref="F19:F21"/>
    <mergeCell ref="G25:H25"/>
    <mergeCell ref="A26:A28"/>
    <mergeCell ref="B26:B28"/>
    <mergeCell ref="C26:C28"/>
    <mergeCell ref="D26:D28"/>
    <mergeCell ref="E26:E28"/>
    <mergeCell ref="F26:F28"/>
    <mergeCell ref="B12:H12"/>
    <mergeCell ref="A22:A24"/>
    <mergeCell ref="B22:B24"/>
    <mergeCell ref="C22:C24"/>
    <mergeCell ref="D22:D24"/>
    <mergeCell ref="E22:E24"/>
    <mergeCell ref="F22:F24"/>
    <mergeCell ref="A16:A18"/>
    <mergeCell ref="B16:B18"/>
    <mergeCell ref="C16:C18"/>
    <mergeCell ref="D16:D18"/>
    <mergeCell ref="E16:E18"/>
    <mergeCell ref="F16:F18"/>
    <mergeCell ref="A13:A15"/>
    <mergeCell ref="B13:B15"/>
    <mergeCell ref="C13:C15"/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8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(2021)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2024-06-04T05:47:37Z</dcterms:modified>
</cp:coreProperties>
</file>