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/>
  <xr:revisionPtr revIDLastSave="0" documentId="13_ncr:1_{A0D9748F-D4FC-4A73-ADE5-7641D2612F2E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Приложение 2 (2022)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4" l="1"/>
  <c r="H15" i="4" l="1"/>
  <c r="G15" i="4"/>
  <c r="F13" i="4" l="1"/>
  <c r="F19" i="4"/>
  <c r="F26" i="4" l="1"/>
  <c r="F22" i="4"/>
  <c r="F9" i="4"/>
  <c r="F6" i="4"/>
</calcChain>
</file>

<file path=xl/sharedStrings.xml><?xml version="1.0" encoding="utf-8"?>
<sst xmlns="http://schemas.openxmlformats.org/spreadsheetml/2006/main" count="53" uniqueCount="44">
  <si>
    <t>1.1.</t>
  </si>
  <si>
    <t>Фактическое значение показателя надежности объектов теплоснабжения, определяемого количеством нарушений подачи тепловой энергии, теплоносителя в расчете на единицу длины тепловой сети теплоснабжающей организации</t>
  </si>
  <si>
    <t>ед./км</t>
  </si>
  <si>
    <t>1.2.</t>
  </si>
  <si>
    <t>Фактическое значение показателя надежности объектов теплоснабжения, определяемого количеством нарушений подачи тепловой энергии, теплоносителя в расчете на единицу тепловой мощности источника тепловой энергии теплоснабжающей организации</t>
  </si>
  <si>
    <t>ед./Гкал/час</t>
  </si>
  <si>
    <t>№ п/п</t>
  </si>
  <si>
    <t>Фактическое значение показателей надежности объектов теплоснабжения</t>
  </si>
  <si>
    <t>2.1.</t>
  </si>
  <si>
    <t>кг.у.т./Гкал</t>
  </si>
  <si>
    <t>Фактическое значение показателя величины технологических потерь при передаче тепловой энергии (Гкал/год), теплоносителя (тонн/год) по тепловым сетям рассчитывается в соответствии с порядком определения нормативов технологических потерь при передаче тепловой энергии, теплоносителя, утвержденным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</t>
  </si>
  <si>
    <t>2.2.</t>
  </si>
  <si>
    <t>Фактическое значение показателя энергетической эффективности объектов теплоснабжения, определяемого отношением величины технологических потерь тепловой энергии, теплоносителя к материальной характеристике тепловой сети</t>
  </si>
  <si>
    <t>2.3.</t>
  </si>
  <si>
    <t>Гкал/год</t>
  </si>
  <si>
    <t>Гкал/м2</t>
  </si>
  <si>
    <t>2.</t>
  </si>
  <si>
    <t>Объем расхода топлива в текущем периоде (кг.у.т)</t>
  </si>
  <si>
    <t>Объем отпуска тепловой энергии с коллекторов в текущем периоде (Гкал)</t>
  </si>
  <si>
    <t>Значение показателя определяется на основании Порядка определения нормативов технологических потерь при передаче тепловой энергии, теплоносителя, утвержденного Приказом Минэнерго России от 30.12.2008 №325</t>
  </si>
  <si>
    <t>*Расчет выполнен в соответствиии с Правилами определения плановых и расчета фактических значений показателей надежности и энергетической эффективности объектов теплоснабжения, а также определения достижения организацией, осуществляющей регулируемые виды деятельности в сфере теплоснабжения, утвержденных постановлением Правительства РФ от 16.05.2014 №452, указанных плановых значений</t>
  </si>
  <si>
    <t>Количество прекращений подачи тепловой энергии, зафиксированное на границе балансовой принадлежности сторон договора, причиной которых явились технологические нарушения на источниках тепловой энергии. В случае если у организации установлены приборы учета на источниках тепловой энергии, при определении фактического количества прекращений подачи тепловой энергии, теплоносителя используются данные таких приборов учета</t>
  </si>
  <si>
    <t>Суммарная располагаемая мощность источников тепловой энергии, Гкал/час.</t>
  </si>
  <si>
    <t>Количество прекращений подачи тепловой энергии, зафиксированное на границах раздела балансовой принадлежности сторон договора, причиной которых явились технологические нарушения на тепловых сетях. В случае если в разных точках сети одновременно были зафиксированы несколько случаев прекращений подачи тепловой энергии, теплоносителя, они могут быть определены теплоснабжающей организацией как одно прекращение при условии, что такие точки находятся в одной системе теплоснабжения</t>
  </si>
  <si>
    <t>Суммарная протяженность тепловой сети в двухтрубном исчислении, километров</t>
  </si>
  <si>
    <t>Величина технологических потерь при передаче тепловой энергии, теплоносителя по тепловым сетям (Гкал)</t>
  </si>
  <si>
    <t>Материальная характеристика тепловой сети (по видам теплоносителя - пар, конденсат, вода), определенная значением суммы произведений значений наружных диаметров трубопроводов отдельных участков тепловой сети (метров) на длину этих участков (метров), м2</t>
  </si>
  <si>
    <t>Наименование показателя</t>
  </si>
  <si>
    <t>Показатель</t>
  </si>
  <si>
    <t>Формула расчета показателя</t>
  </si>
  <si>
    <t>Ед. изм.</t>
  </si>
  <si>
    <t>Значение показателя</t>
  </si>
  <si>
    <t>Составляющие для расчета показателей</t>
  </si>
  <si>
    <t>в соответствии с  Приказом Минэнерго России от 30.12.2008 № 325</t>
  </si>
  <si>
    <t>Приложение 2</t>
  </si>
  <si>
    <t>ячейки, выделенные светло-желтым цветом подлежат заполнению</t>
  </si>
  <si>
    <t>Фактическое значение показателя энергетической эффективности, определяемого удельным расходом топлива на производство единицы тепловой энергии, отпускаемой с коллекторов источников тепловой энергии, рассчитывается в соответствии с порядком определения нормативов удельного расхода топлива при производстве тепловой энергии, установленным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 (котельная №1)</t>
  </si>
  <si>
    <t>Фактическое значение показателя энергетической эффективности, определяемого удельным расходом топлива на производство единицы тепловой энергии, отпускаемой с коллекторов источников тепловой энергии, рассчитывается в соответствии с порядком определения нормативов удельного расхода топлива при производстве тепловой энергии, установленным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 (котельная №2)</t>
  </si>
  <si>
    <t>Фактическое значение показателя энергетической эффективности, определяемого удельным расходом топлива на производство единицы тепловой энергии, отпускаемой с коллекторов источников тепловой энергии, рассчитывается в соответствии с порядком определения нормативов удельного расхода топлива при производстве тепловой энергии, установленным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 (ГО ГРЭС)</t>
  </si>
  <si>
    <t>2.1.1.</t>
  </si>
  <si>
    <t>Фактическое значение показателя энергетической эффективности, определяемого удельным расходом топлива на производство единицы тепловой энергии, отпускаемой с коллекторов источников тепловой энергии, рассчитывается в соответствии с порядком определения нормативов удельного расхода топлива при производстве тепловой энергии, установленным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 (Общая)</t>
  </si>
  <si>
    <t>2.1.2.</t>
  </si>
  <si>
    <t>2.1.3.</t>
  </si>
  <si>
    <t>Фактические значения показателей надежности и энергетической эффективности объектов теплоснабжения Гусиноозерская ГРЭС за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</si>
</sst>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/>
    <xf numFmtId="0" fontId="2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/>
    </xf>
    <xf numFmtId="0" fontId="2" fillId="2" borderId="1" xfId="0" applyFont="1" applyFill="1" applyBorder="1"/>
    <xf numFmtId="0" fontId="0" fillId="2" borderId="0" xfId="0" applyFill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10" fillId="2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166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5" fontId="2" fillId="3" borderId="1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A5F91280-995E-4904-9EA2-7AAF96920737}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4085166</xdr:colOff>
      <xdr:row>5</xdr:row>
      <xdr:rowOff>1191685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CBBB9EB-DB2A-4126-B866-24E486AB6AFF}"/>
                </a:ext>
              </a:extLst>
            </xdr:cNvPr>
            <xdr:cNvSpPr txBox="1"/>
          </xdr:nvSpPr>
          <xdr:spPr>
            <a:xfrm>
              <a:off x="4694766" y="274426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CBBB9EB-DB2A-4126-B866-24E486AB6AFF}"/>
                </a:ext>
              </a:extLst>
            </xdr:cNvPr>
            <xdr:cNvSpPr txBox="1"/>
          </xdr:nvSpPr>
          <xdr:spPr>
            <a:xfrm>
              <a:off x="4694766" y="274426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206374</xdr:colOff>
      <xdr:row>5</xdr:row>
      <xdr:rowOff>1155701</xdr:rowOff>
    </xdr:from>
    <xdr:ext cx="2019301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7985C52C-F4A3-402A-ABFF-176AD2F5E7C4}"/>
                </a:ext>
              </a:extLst>
            </xdr:cNvPr>
            <xdr:cNvSpPr txBox="1"/>
          </xdr:nvSpPr>
          <xdr:spPr>
            <a:xfrm>
              <a:off x="6130924" y="2708276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Р</m:t>
                      </m:r>
                    </m:e>
                    <m:sub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1600" b="0" i="1">
                          <a:latin typeface="Cambria Math" panose="02040503050406030204" pitchFamily="18" charset="0"/>
                        </a:rPr>
                        <m:t> сети от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 сети от</m:t>
                          </m:r>
                        </m:sub>
                      </m:sSub>
                    </m:num>
                    <m:den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𝐿</m:t>
                      </m:r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7985C52C-F4A3-402A-ABFF-176AD2F5E7C4}"/>
                </a:ext>
              </a:extLst>
            </xdr:cNvPr>
            <xdr:cNvSpPr txBox="1"/>
          </xdr:nvSpPr>
          <xdr:spPr>
            <a:xfrm>
              <a:off x="6130924" y="2708276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𝑁_(𝑛 сети от)</a:t>
              </a:r>
              <a:r>
                <a:rPr lang="ru-RU" sz="1600" b="0" i="0">
                  <a:latin typeface="Cambria Math" panose="02040503050406030204" pitchFamily="18" charset="0"/>
                </a:rPr>
                <a:t>/</a:t>
              </a:r>
              <a:r>
                <a:rPr lang="en-US" sz="1600" b="0" i="0">
                  <a:latin typeface="Cambria Math" panose="02040503050406030204" pitchFamily="18" charset="0"/>
                </a:rPr>
                <a:t>𝐿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4106333</xdr:colOff>
      <xdr:row>8</xdr:row>
      <xdr:rowOff>1049867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A7407B1C-7DAB-4F15-B3B6-5033E51A8504}"/>
                </a:ext>
              </a:extLst>
            </xdr:cNvPr>
            <xdr:cNvSpPr txBox="1"/>
          </xdr:nvSpPr>
          <xdr:spPr>
            <a:xfrm>
              <a:off x="4715933" y="527896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A7407B1C-7DAB-4F15-B3B6-5033E51A8504}"/>
                </a:ext>
              </a:extLst>
            </xdr:cNvPr>
            <xdr:cNvSpPr txBox="1"/>
          </xdr:nvSpPr>
          <xdr:spPr>
            <a:xfrm>
              <a:off x="4715933" y="527896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ист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129117</xdr:colOff>
      <xdr:row>8</xdr:row>
      <xdr:rowOff>1039283</xdr:rowOff>
    </xdr:from>
    <xdr:ext cx="2019301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FFAC8407-DCBC-468B-9F5C-BCFE84F3A69C}"/>
                </a:ext>
              </a:extLst>
            </xdr:cNvPr>
            <xdr:cNvSpPr txBox="1"/>
          </xdr:nvSpPr>
          <xdr:spPr>
            <a:xfrm>
              <a:off x="6053667" y="5268383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Р</m:t>
                      </m:r>
                    </m:e>
                    <m:sub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1600" b="0" i="1">
                          <a:latin typeface="Cambria Math" panose="02040503050406030204" pitchFamily="18" charset="0"/>
                        </a:rPr>
                        <m:t> ист от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 ист от</m:t>
                          </m:r>
                        </m:sub>
                      </m:sSub>
                    </m:num>
                    <m:den>
                      <m:r>
                        <a:rPr lang="ru-RU" sz="1600" b="0" i="1">
                          <a:latin typeface="Cambria Math" panose="02040503050406030204" pitchFamily="18" charset="0"/>
                        </a:rPr>
                        <m:t>М</m:t>
                      </m:r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FFAC8407-DCBC-468B-9F5C-BCFE84F3A69C}"/>
                </a:ext>
              </a:extLst>
            </xdr:cNvPr>
            <xdr:cNvSpPr txBox="1"/>
          </xdr:nvSpPr>
          <xdr:spPr>
            <a:xfrm>
              <a:off x="6053667" y="5268383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ист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𝑁_(𝑛 ист от)</a:t>
              </a:r>
              <a:r>
                <a:rPr lang="ru-RU" sz="1600" b="0" i="0">
                  <a:latin typeface="Cambria Math" panose="02040503050406030204" pitchFamily="18" charset="0"/>
                </a:rPr>
                <a:t>/М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1000125</xdr:colOff>
      <xdr:row>6</xdr:row>
      <xdr:rowOff>28575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CC0F4332-C985-428A-BA69-A0D5BC05BED8}"/>
                </a:ext>
              </a:extLst>
            </xdr:cNvPr>
            <xdr:cNvSpPr txBox="1"/>
          </xdr:nvSpPr>
          <xdr:spPr>
            <a:xfrm>
              <a:off x="11163300" y="36195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CC0F4332-C985-428A-BA69-A0D5BC05BED8}"/>
                </a:ext>
              </a:extLst>
            </xdr:cNvPr>
            <xdr:cNvSpPr txBox="1"/>
          </xdr:nvSpPr>
          <xdr:spPr>
            <a:xfrm>
              <a:off x="11163300" y="36195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𝑁</a:t>
              </a:r>
              <a:r>
                <a:rPr lang="ru-RU" sz="1600" b="0" i="0">
                  <a:latin typeface="Cambria Math" panose="02040503050406030204" pitchFamily="18" charset="0"/>
                </a:rPr>
                <a:t>_(</a:t>
              </a:r>
              <a:r>
                <a:rPr lang="en-US" sz="1600" b="0" i="0">
                  <a:latin typeface="Cambria Math" panose="02040503050406030204" pitchFamily="18" charset="0"/>
                </a:rPr>
                <a:t>𝑛 сети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1066800</xdr:colOff>
      <xdr:row>9</xdr:row>
      <xdr:rowOff>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E1680042-1CCC-4432-BF12-2B7278D40C8A}"/>
                </a:ext>
              </a:extLst>
            </xdr:cNvPr>
            <xdr:cNvSpPr txBox="1"/>
          </xdr:nvSpPr>
          <xdr:spPr>
            <a:xfrm>
              <a:off x="11229975" y="60293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E1680042-1CCC-4432-BF12-2B7278D40C8A}"/>
                </a:ext>
              </a:extLst>
            </xdr:cNvPr>
            <xdr:cNvSpPr txBox="1"/>
          </xdr:nvSpPr>
          <xdr:spPr>
            <a:xfrm>
              <a:off x="11229975" y="60293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ист от</a:t>
              </a:r>
              <a:r>
                <a:rPr lang="ru-RU" sz="1600" b="0" i="0">
                  <a:latin typeface="Cambria Math" panose="02040503050406030204" pitchFamily="18" charset="0"/>
                </a:rPr>
                <a:t>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889000</xdr:colOff>
      <xdr:row>22</xdr:row>
      <xdr:rowOff>31750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7DABD364-E66C-42EB-8B9B-E9F2E84950BC}"/>
                </a:ext>
              </a:extLst>
            </xdr:cNvPr>
            <xdr:cNvSpPr txBox="1"/>
          </xdr:nvSpPr>
          <xdr:spPr>
            <a:xfrm>
              <a:off x="11052175" y="828992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В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7DABD364-E66C-42EB-8B9B-E9F2E84950BC}"/>
                </a:ext>
              </a:extLst>
            </xdr:cNvPr>
            <xdr:cNvSpPr txBox="1"/>
          </xdr:nvSpPr>
          <xdr:spPr>
            <a:xfrm>
              <a:off x="11052175" y="828992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В_тэ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74084</xdr:colOff>
      <xdr:row>22</xdr:row>
      <xdr:rowOff>21168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26BF4F21-1CA6-41E4-AB3D-8C386EB5D230}"/>
                </a:ext>
              </a:extLst>
            </xdr:cNvPr>
            <xdr:cNvSpPr txBox="1"/>
          </xdr:nvSpPr>
          <xdr:spPr>
            <a:xfrm>
              <a:off x="14075834" y="8279343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отп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26BF4F21-1CA6-41E4-AB3D-8C386EB5D230}"/>
                </a:ext>
              </a:extLst>
            </xdr:cNvPr>
            <xdr:cNvSpPr txBox="1"/>
          </xdr:nvSpPr>
          <xdr:spPr>
            <a:xfrm>
              <a:off x="14075834" y="8279343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687916</xdr:colOff>
      <xdr:row>6</xdr:row>
      <xdr:rowOff>63501</xdr:rowOff>
    </xdr:from>
    <xdr:ext cx="317499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410393C7-E25E-4CDD-984B-0B39E8ABC6FC}"/>
                </a:ext>
              </a:extLst>
            </xdr:cNvPr>
            <xdr:cNvSpPr txBox="1"/>
          </xdr:nvSpPr>
          <xdr:spPr>
            <a:xfrm>
              <a:off x="14689666" y="3654426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𝐿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410393C7-E25E-4CDD-984B-0B39E8ABC6FC}"/>
                </a:ext>
              </a:extLst>
            </xdr:cNvPr>
            <xdr:cNvSpPr txBox="1"/>
          </xdr:nvSpPr>
          <xdr:spPr>
            <a:xfrm>
              <a:off x="14689666" y="3654426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𝐿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7</xdr:col>
      <xdr:colOff>656167</xdr:colOff>
      <xdr:row>9</xdr:row>
      <xdr:rowOff>31750</xdr:rowOff>
    </xdr:from>
    <xdr:ext cx="317499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1EDDA8F4-2E15-46F4-946D-38DAE164B817}"/>
                </a:ext>
              </a:extLst>
            </xdr:cNvPr>
            <xdr:cNvSpPr txBox="1"/>
          </xdr:nvSpPr>
          <xdr:spPr>
            <a:xfrm>
              <a:off x="14657917" y="6061075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𝑀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1EDDA8F4-2E15-46F4-946D-38DAE164B817}"/>
                </a:ext>
              </a:extLst>
            </xdr:cNvPr>
            <xdr:cNvSpPr txBox="1"/>
          </xdr:nvSpPr>
          <xdr:spPr>
            <a:xfrm>
              <a:off x="14657917" y="6061075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𝑀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1</xdr:col>
      <xdr:colOff>3894667</xdr:colOff>
      <xdr:row>21</xdr:row>
      <xdr:rowOff>889000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52CA38D6-3FE3-4642-A0B7-B45AF79C17A2}"/>
                </a:ext>
              </a:extLst>
            </xdr:cNvPr>
            <xdr:cNvSpPr txBox="1"/>
          </xdr:nvSpPr>
          <xdr:spPr>
            <a:xfrm>
              <a:off x="4504267" y="75946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52CA38D6-3FE3-4642-A0B7-B45AF79C17A2}"/>
                </a:ext>
              </a:extLst>
            </xdr:cNvPr>
            <xdr:cNvSpPr txBox="1"/>
          </xdr:nvSpPr>
          <xdr:spPr>
            <a:xfrm>
              <a:off x="4504267" y="75946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4106334</xdr:colOff>
      <xdr:row>24</xdr:row>
      <xdr:rowOff>656166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623FD62E-8003-4211-9D90-DD20F4D589A3}"/>
                </a:ext>
              </a:extLst>
            </xdr:cNvPr>
            <xdr:cNvSpPr txBox="1"/>
          </xdr:nvSpPr>
          <xdr:spPr>
            <a:xfrm>
              <a:off x="4715934" y="94858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623FD62E-8003-4211-9D90-DD20F4D589A3}"/>
                </a:ext>
              </a:extLst>
            </xdr:cNvPr>
            <xdr:cNvSpPr txBox="1"/>
          </xdr:nvSpPr>
          <xdr:spPr>
            <a:xfrm>
              <a:off x="4715934" y="94858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_(техн. пот)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3979332</xdr:colOff>
      <xdr:row>25</xdr:row>
      <xdr:rowOff>1227667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5AAB4595-DB41-43D9-83F4-435BC1A2CB62}"/>
                </a:ext>
              </a:extLst>
            </xdr:cNvPr>
            <xdr:cNvSpPr txBox="1"/>
          </xdr:nvSpPr>
          <xdr:spPr>
            <a:xfrm>
              <a:off x="4588932" y="11924242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тп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5AAB4595-DB41-43D9-83F4-435BC1A2CB62}"/>
                </a:ext>
              </a:extLst>
            </xdr:cNvPr>
            <xdr:cNvSpPr txBox="1"/>
          </xdr:nvSpPr>
          <xdr:spPr>
            <a:xfrm>
              <a:off x="4588932" y="11924242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П_тп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1111249</xdr:colOff>
      <xdr:row>26</xdr:row>
      <xdr:rowOff>10583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CF1A16CD-EEC0-4580-8084-53813649ABD8}"/>
                </a:ext>
              </a:extLst>
            </xdr:cNvPr>
            <xdr:cNvSpPr txBox="1"/>
          </xdr:nvSpPr>
          <xdr:spPr>
            <a:xfrm>
              <a:off x="11274424" y="12955058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CF1A16CD-EEC0-4580-8084-53813649ABD8}"/>
                </a:ext>
              </a:extLst>
            </xdr:cNvPr>
            <xdr:cNvSpPr txBox="1"/>
          </xdr:nvSpPr>
          <xdr:spPr>
            <a:xfrm>
              <a:off x="11274424" y="12955058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_(техн. пот)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296333</xdr:colOff>
      <xdr:row>26</xdr:row>
      <xdr:rowOff>21166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CC71522B-A3BC-4428-BFC9-46B32574A0D2}"/>
                </a:ext>
              </a:extLst>
            </xdr:cNvPr>
            <xdr:cNvSpPr txBox="1"/>
          </xdr:nvSpPr>
          <xdr:spPr>
            <a:xfrm>
              <a:off x="14298083" y="129656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М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пкв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CC71522B-A3BC-4428-BFC9-46B32574A0D2}"/>
                </a:ext>
              </a:extLst>
            </xdr:cNvPr>
            <xdr:cNvSpPr txBox="1"/>
          </xdr:nvSpPr>
          <xdr:spPr>
            <a:xfrm>
              <a:off x="14298083" y="12965641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М_пкв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444501</xdr:colOff>
      <xdr:row>21</xdr:row>
      <xdr:rowOff>857249</xdr:rowOff>
    </xdr:from>
    <xdr:ext cx="973666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5D330023-2CA0-4BA6-B669-4C43118B912E}"/>
                </a:ext>
              </a:extLst>
            </xdr:cNvPr>
            <xdr:cNvSpPr txBox="1"/>
          </xdr:nvSpPr>
          <xdr:spPr>
            <a:xfrm>
              <a:off x="6369051" y="7562849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𝑏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тэ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В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ТЭ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ОТП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5D330023-2CA0-4BA6-B669-4C43118B912E}"/>
                </a:ext>
              </a:extLst>
            </xdr:cNvPr>
            <xdr:cNvSpPr txBox="1"/>
          </xdr:nvSpPr>
          <xdr:spPr>
            <a:xfrm>
              <a:off x="6369051" y="7562849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ru-RU" sz="1600" b="0" i="0">
                  <a:latin typeface="Cambria Math" panose="02040503050406030204" pitchFamily="18" charset="0"/>
                </a:rPr>
                <a:t>В</a:t>
              </a:r>
              <a:r>
                <a:rPr lang="en-US" sz="1600" b="0" i="0"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latin typeface="Cambria Math" panose="02040503050406030204" pitchFamily="18" charset="0"/>
                </a:rPr>
                <a:t>ТЭ/</a:t>
              </a:r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317499</xdr:colOff>
      <xdr:row>25</xdr:row>
      <xdr:rowOff>1174751</xdr:rowOff>
    </xdr:from>
    <xdr:ext cx="1714500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C2F40DB1-DEC0-4914-B2E5-B1BDB66BD73F}"/>
                </a:ext>
              </a:extLst>
            </xdr:cNvPr>
            <xdr:cNvSpPr txBox="1"/>
          </xdr:nvSpPr>
          <xdr:spPr>
            <a:xfrm>
              <a:off x="6242049" y="11871326"/>
              <a:ext cx="171450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П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тп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техн. пот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М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пкв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C2F40DB1-DEC0-4914-B2E5-B1BDB66BD73F}"/>
                </a:ext>
              </a:extLst>
            </xdr:cNvPr>
            <xdr:cNvSpPr txBox="1"/>
          </xdr:nvSpPr>
          <xdr:spPr>
            <a:xfrm>
              <a:off x="6242049" y="11871326"/>
              <a:ext cx="171450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П_тп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𝑄_(</a:t>
              </a:r>
              <a:r>
                <a:rPr lang="ru-RU" sz="1600" b="0" i="0">
                  <a:latin typeface="Cambria Math" panose="02040503050406030204" pitchFamily="18" charset="0"/>
                </a:rPr>
                <a:t>техн. пот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ru-RU" sz="1600" b="0" i="0">
                  <a:latin typeface="Cambria Math" panose="02040503050406030204" pitchFamily="18" charset="0"/>
                </a:rPr>
                <a:t>/М_пкв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889000</xdr:colOff>
      <xdr:row>16</xdr:row>
      <xdr:rowOff>31750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TextBox 22">
              <a:extLst>
                <a:ext uri="{FF2B5EF4-FFF2-40B4-BE49-F238E27FC236}">
                  <a16:creationId xmlns:a16="http://schemas.microsoft.com/office/drawing/2014/main" id="{5B3E7B8A-6680-45B5-A200-952B8A3AB4EB}"/>
                </a:ext>
              </a:extLst>
            </xdr:cNvPr>
            <xdr:cNvSpPr txBox="1"/>
          </xdr:nvSpPr>
          <xdr:spPr>
            <a:xfrm>
              <a:off x="11056938" y="9902031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В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3" name="TextBox 22">
              <a:extLst>
                <a:ext uri="{FF2B5EF4-FFF2-40B4-BE49-F238E27FC236}">
                  <a16:creationId xmlns:a16="http://schemas.microsoft.com/office/drawing/2014/main" id="{5B3E7B8A-6680-45B5-A200-952B8A3AB4EB}"/>
                </a:ext>
              </a:extLst>
            </xdr:cNvPr>
            <xdr:cNvSpPr txBox="1"/>
          </xdr:nvSpPr>
          <xdr:spPr>
            <a:xfrm>
              <a:off x="11056938" y="9902031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В_тэ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74084</xdr:colOff>
      <xdr:row>16</xdr:row>
      <xdr:rowOff>21168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TextBox 23">
              <a:extLst>
                <a:ext uri="{FF2B5EF4-FFF2-40B4-BE49-F238E27FC236}">
                  <a16:creationId xmlns:a16="http://schemas.microsoft.com/office/drawing/2014/main" id="{B0DF5D95-E27B-436F-BB55-F5C34F21C6A3}"/>
                </a:ext>
              </a:extLst>
            </xdr:cNvPr>
            <xdr:cNvSpPr txBox="1"/>
          </xdr:nvSpPr>
          <xdr:spPr>
            <a:xfrm>
              <a:off x="14075834" y="9891449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отп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4" name="TextBox 23">
              <a:extLst>
                <a:ext uri="{FF2B5EF4-FFF2-40B4-BE49-F238E27FC236}">
                  <a16:creationId xmlns:a16="http://schemas.microsoft.com/office/drawing/2014/main" id="{B0DF5D95-E27B-436F-BB55-F5C34F21C6A3}"/>
                </a:ext>
              </a:extLst>
            </xdr:cNvPr>
            <xdr:cNvSpPr txBox="1"/>
          </xdr:nvSpPr>
          <xdr:spPr>
            <a:xfrm>
              <a:off x="14075834" y="9891449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3894667</xdr:colOff>
      <xdr:row>15</xdr:row>
      <xdr:rowOff>889000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id="{CEC33A31-05E4-4AA2-8C37-4DA8E259DD9A}"/>
                </a:ext>
              </a:extLst>
            </xdr:cNvPr>
            <xdr:cNvSpPr txBox="1"/>
          </xdr:nvSpPr>
          <xdr:spPr>
            <a:xfrm>
              <a:off x="4501886" y="9211469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id="{CEC33A31-05E4-4AA2-8C37-4DA8E259DD9A}"/>
                </a:ext>
              </a:extLst>
            </xdr:cNvPr>
            <xdr:cNvSpPr txBox="1"/>
          </xdr:nvSpPr>
          <xdr:spPr>
            <a:xfrm>
              <a:off x="4501886" y="9211469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444501</xdr:colOff>
      <xdr:row>15</xdr:row>
      <xdr:rowOff>857249</xdr:rowOff>
    </xdr:from>
    <xdr:ext cx="973666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id="{A196B7EC-B8C7-4F8E-A248-6633DD68C6D9}"/>
                </a:ext>
              </a:extLst>
            </xdr:cNvPr>
            <xdr:cNvSpPr txBox="1"/>
          </xdr:nvSpPr>
          <xdr:spPr>
            <a:xfrm>
              <a:off x="6361907" y="9179718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𝑏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тэ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В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ТЭ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ОТП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id="{A196B7EC-B8C7-4F8E-A248-6633DD68C6D9}"/>
                </a:ext>
              </a:extLst>
            </xdr:cNvPr>
            <xdr:cNvSpPr txBox="1"/>
          </xdr:nvSpPr>
          <xdr:spPr>
            <a:xfrm>
              <a:off x="6361907" y="9179718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ru-RU" sz="1600" b="0" i="0">
                  <a:latin typeface="Cambria Math" panose="02040503050406030204" pitchFamily="18" charset="0"/>
                </a:rPr>
                <a:t>В</a:t>
              </a:r>
              <a:r>
                <a:rPr lang="en-US" sz="1600" b="0" i="0"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latin typeface="Cambria Math" panose="02040503050406030204" pitchFamily="18" charset="0"/>
                </a:rPr>
                <a:t>ТЭ/</a:t>
              </a:r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889000</xdr:colOff>
      <xdr:row>19</xdr:row>
      <xdr:rowOff>31750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id="{69467FEF-2B27-4BD3-A5F2-6E1BA7017BA7}"/>
                </a:ext>
              </a:extLst>
            </xdr:cNvPr>
            <xdr:cNvSpPr txBox="1"/>
          </xdr:nvSpPr>
          <xdr:spPr>
            <a:xfrm>
              <a:off x="11056938" y="9902031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В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id="{69467FEF-2B27-4BD3-A5F2-6E1BA7017BA7}"/>
                </a:ext>
              </a:extLst>
            </xdr:cNvPr>
            <xdr:cNvSpPr txBox="1"/>
          </xdr:nvSpPr>
          <xdr:spPr>
            <a:xfrm>
              <a:off x="11056938" y="9902031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В_тэ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74084</xdr:colOff>
      <xdr:row>19</xdr:row>
      <xdr:rowOff>21168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1FA45B0C-2146-4300-9C74-68D13A096DA2}"/>
                </a:ext>
              </a:extLst>
            </xdr:cNvPr>
            <xdr:cNvSpPr txBox="1"/>
          </xdr:nvSpPr>
          <xdr:spPr>
            <a:xfrm>
              <a:off x="14075834" y="9891449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отп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1FA45B0C-2146-4300-9C74-68D13A096DA2}"/>
                </a:ext>
              </a:extLst>
            </xdr:cNvPr>
            <xdr:cNvSpPr txBox="1"/>
          </xdr:nvSpPr>
          <xdr:spPr>
            <a:xfrm>
              <a:off x="14075834" y="9891449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3894667</xdr:colOff>
      <xdr:row>18</xdr:row>
      <xdr:rowOff>889000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TextBox 28">
              <a:extLst>
                <a:ext uri="{FF2B5EF4-FFF2-40B4-BE49-F238E27FC236}">
                  <a16:creationId xmlns:a16="http://schemas.microsoft.com/office/drawing/2014/main" id="{97FE94ED-72F7-4809-99B1-218FAC18232E}"/>
                </a:ext>
              </a:extLst>
            </xdr:cNvPr>
            <xdr:cNvSpPr txBox="1"/>
          </xdr:nvSpPr>
          <xdr:spPr>
            <a:xfrm>
              <a:off x="4501886" y="9211469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9" name="TextBox 28">
              <a:extLst>
                <a:ext uri="{FF2B5EF4-FFF2-40B4-BE49-F238E27FC236}">
                  <a16:creationId xmlns:a16="http://schemas.microsoft.com/office/drawing/2014/main" id="{97FE94ED-72F7-4809-99B1-218FAC18232E}"/>
                </a:ext>
              </a:extLst>
            </xdr:cNvPr>
            <xdr:cNvSpPr txBox="1"/>
          </xdr:nvSpPr>
          <xdr:spPr>
            <a:xfrm>
              <a:off x="4501886" y="9211469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444501</xdr:colOff>
      <xdr:row>18</xdr:row>
      <xdr:rowOff>857249</xdr:rowOff>
    </xdr:from>
    <xdr:ext cx="973666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" name="TextBox 29">
              <a:extLst>
                <a:ext uri="{FF2B5EF4-FFF2-40B4-BE49-F238E27FC236}">
                  <a16:creationId xmlns:a16="http://schemas.microsoft.com/office/drawing/2014/main" id="{3D1EE8C0-CD0C-4086-86F9-63729D0D5651}"/>
                </a:ext>
              </a:extLst>
            </xdr:cNvPr>
            <xdr:cNvSpPr txBox="1"/>
          </xdr:nvSpPr>
          <xdr:spPr>
            <a:xfrm>
              <a:off x="6361907" y="9179718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𝑏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тэ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В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ТЭ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ОТП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30" name="TextBox 29">
              <a:extLst>
                <a:ext uri="{FF2B5EF4-FFF2-40B4-BE49-F238E27FC236}">
                  <a16:creationId xmlns:a16="http://schemas.microsoft.com/office/drawing/2014/main" id="{3D1EE8C0-CD0C-4086-86F9-63729D0D5651}"/>
                </a:ext>
              </a:extLst>
            </xdr:cNvPr>
            <xdr:cNvSpPr txBox="1"/>
          </xdr:nvSpPr>
          <xdr:spPr>
            <a:xfrm>
              <a:off x="6361907" y="9179718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ru-RU" sz="1600" b="0" i="0">
                  <a:latin typeface="Cambria Math" panose="02040503050406030204" pitchFamily="18" charset="0"/>
                </a:rPr>
                <a:t>В</a:t>
              </a:r>
              <a:r>
                <a:rPr lang="en-US" sz="1600" b="0" i="0"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latin typeface="Cambria Math" panose="02040503050406030204" pitchFamily="18" charset="0"/>
                </a:rPr>
                <a:t>ТЭ/</a:t>
              </a:r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889000</xdr:colOff>
      <xdr:row>13</xdr:row>
      <xdr:rowOff>31750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id="{CF1F0FE8-687C-4CB9-ABB2-F2A29EC7ACA2}"/>
                </a:ext>
              </a:extLst>
            </xdr:cNvPr>
            <xdr:cNvSpPr txBox="1"/>
          </xdr:nvSpPr>
          <xdr:spPr>
            <a:xfrm>
              <a:off x="11056938" y="7949406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В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id="{CF1F0FE8-687C-4CB9-ABB2-F2A29EC7ACA2}"/>
                </a:ext>
              </a:extLst>
            </xdr:cNvPr>
            <xdr:cNvSpPr txBox="1"/>
          </xdr:nvSpPr>
          <xdr:spPr>
            <a:xfrm>
              <a:off x="11056938" y="7949406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600" b="0" i="0">
                  <a:latin typeface="Cambria Math" panose="02040503050406030204" pitchFamily="18" charset="0"/>
                </a:rPr>
                <a:t>В_тэ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74084</xdr:colOff>
      <xdr:row>13</xdr:row>
      <xdr:rowOff>21168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" name="TextBox 31">
              <a:extLst>
                <a:ext uri="{FF2B5EF4-FFF2-40B4-BE49-F238E27FC236}">
                  <a16:creationId xmlns:a16="http://schemas.microsoft.com/office/drawing/2014/main" id="{AAB05944-C1C8-40D0-A81C-A1C2D753A4D8}"/>
                </a:ext>
              </a:extLst>
            </xdr:cNvPr>
            <xdr:cNvSpPr txBox="1"/>
          </xdr:nvSpPr>
          <xdr:spPr>
            <a:xfrm>
              <a:off x="14075834" y="7938824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отп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32" name="TextBox 31">
              <a:extLst>
                <a:ext uri="{FF2B5EF4-FFF2-40B4-BE49-F238E27FC236}">
                  <a16:creationId xmlns:a16="http://schemas.microsoft.com/office/drawing/2014/main" id="{AAB05944-C1C8-40D0-A81C-A1C2D753A4D8}"/>
                </a:ext>
              </a:extLst>
            </xdr:cNvPr>
            <xdr:cNvSpPr txBox="1"/>
          </xdr:nvSpPr>
          <xdr:spPr>
            <a:xfrm>
              <a:off x="14075834" y="7938824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3894667</xdr:colOff>
      <xdr:row>12</xdr:row>
      <xdr:rowOff>889000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3" name="TextBox 32">
              <a:extLst>
                <a:ext uri="{FF2B5EF4-FFF2-40B4-BE49-F238E27FC236}">
                  <a16:creationId xmlns:a16="http://schemas.microsoft.com/office/drawing/2014/main" id="{F82EE0B4-5C02-4CB2-8AC6-D646509AB31F}"/>
                </a:ext>
              </a:extLst>
            </xdr:cNvPr>
            <xdr:cNvSpPr txBox="1"/>
          </xdr:nvSpPr>
          <xdr:spPr>
            <a:xfrm>
              <a:off x="4501886" y="7925594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33" name="TextBox 32">
              <a:extLst>
                <a:ext uri="{FF2B5EF4-FFF2-40B4-BE49-F238E27FC236}">
                  <a16:creationId xmlns:a16="http://schemas.microsoft.com/office/drawing/2014/main" id="{F82EE0B4-5C02-4CB2-8AC6-D646509AB31F}"/>
                </a:ext>
              </a:extLst>
            </xdr:cNvPr>
            <xdr:cNvSpPr txBox="1"/>
          </xdr:nvSpPr>
          <xdr:spPr>
            <a:xfrm>
              <a:off x="4501886" y="7925594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444501</xdr:colOff>
      <xdr:row>12</xdr:row>
      <xdr:rowOff>857249</xdr:rowOff>
    </xdr:from>
    <xdr:ext cx="973666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4" name="TextBox 33">
              <a:extLst>
                <a:ext uri="{FF2B5EF4-FFF2-40B4-BE49-F238E27FC236}">
                  <a16:creationId xmlns:a16="http://schemas.microsoft.com/office/drawing/2014/main" id="{16D4F5A8-B3DD-405B-9265-D928F51CEFF8}"/>
                </a:ext>
              </a:extLst>
            </xdr:cNvPr>
            <xdr:cNvSpPr txBox="1"/>
          </xdr:nvSpPr>
          <xdr:spPr>
            <a:xfrm>
              <a:off x="6361907" y="7922418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𝑏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тэ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В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ТЭ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ОТП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34" name="TextBox 33">
              <a:extLst>
                <a:ext uri="{FF2B5EF4-FFF2-40B4-BE49-F238E27FC236}">
                  <a16:creationId xmlns:a16="http://schemas.microsoft.com/office/drawing/2014/main" id="{16D4F5A8-B3DD-405B-9265-D928F51CEFF8}"/>
                </a:ext>
              </a:extLst>
            </xdr:cNvPr>
            <xdr:cNvSpPr txBox="1"/>
          </xdr:nvSpPr>
          <xdr:spPr>
            <a:xfrm>
              <a:off x="6361907" y="7922418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ru-RU" sz="1600" b="0" i="0">
                  <a:latin typeface="Cambria Math" panose="02040503050406030204" pitchFamily="18" charset="0"/>
                </a:rPr>
                <a:t>В</a:t>
              </a:r>
              <a:r>
                <a:rPr lang="en-US" sz="1600" b="0" i="0"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latin typeface="Cambria Math" panose="02040503050406030204" pitchFamily="18" charset="0"/>
                </a:rPr>
                <a:t>ТЭ/</a:t>
              </a:r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1A409-302E-48FA-8060-39DA1E9D82CB}">
  <sheetPr>
    <pageSetUpPr fitToPage="1"/>
  </sheetPr>
  <dimension ref="A1:H31"/>
  <sheetViews>
    <sheetView tabSelected="1" view="pageBreakPreview" zoomScale="60" zoomScaleNormal="80" workbookViewId="0">
      <selection activeCell="H21" sqref="H21"/>
    </sheetView>
  </sheetViews>
  <sheetFormatPr defaultRowHeight="15" x14ac:dyDescent="0.25"/>
  <cols>
    <col min="1" max="1" width="9.140625" style="1"/>
    <col min="2" max="2" width="63.42578125" customWidth="1"/>
    <col min="3" max="3" width="16.28515625" customWidth="1"/>
    <col min="4" max="4" width="28.85546875" customWidth="1"/>
    <col min="5" max="5" width="13.140625" customWidth="1"/>
    <col min="6" max="6" width="21.5703125" customWidth="1"/>
    <col min="7" max="7" width="57.5703125" customWidth="1"/>
    <col min="8" max="8" width="31.85546875" customWidth="1"/>
    <col min="13" max="13" width="11.28515625" bestFit="1" customWidth="1"/>
  </cols>
  <sheetData>
    <row r="1" spans="1:8" ht="20.25" x14ac:dyDescent="0.25">
      <c r="H1" s="14" t="s">
        <v>34</v>
      </c>
    </row>
    <row r="2" spans="1:8" s="11" customFormat="1" ht="33.75" customHeight="1" x14ac:dyDescent="0.25">
      <c r="A2" s="25" t="s">
        <v>43</v>
      </c>
      <c r="B2" s="25"/>
      <c r="C2" s="25"/>
      <c r="D2" s="25"/>
      <c r="E2" s="25"/>
      <c r="F2" s="25"/>
      <c r="G2" s="25"/>
      <c r="H2" s="25"/>
    </row>
    <row r="3" spans="1:8" s="11" customFormat="1" x14ac:dyDescent="0.25">
      <c r="A3" s="12"/>
    </row>
    <row r="4" spans="1:8" s="13" customFormat="1" ht="37.5" x14ac:dyDescent="0.25">
      <c r="A4" s="18" t="s">
        <v>6</v>
      </c>
      <c r="B4" s="18" t="s">
        <v>27</v>
      </c>
      <c r="C4" s="18" t="s">
        <v>28</v>
      </c>
      <c r="D4" s="18" t="s">
        <v>29</v>
      </c>
      <c r="E4" s="18" t="s">
        <v>30</v>
      </c>
      <c r="F4" s="18" t="s">
        <v>31</v>
      </c>
      <c r="G4" s="26" t="s">
        <v>32</v>
      </c>
      <c r="H4" s="26"/>
    </row>
    <row r="5" spans="1:8" s="2" customFormat="1" ht="15.75" x14ac:dyDescent="0.25">
      <c r="A5" s="6">
        <v>1</v>
      </c>
      <c r="B5" s="27" t="s">
        <v>7</v>
      </c>
      <c r="C5" s="28"/>
      <c r="D5" s="28"/>
      <c r="E5" s="28"/>
      <c r="F5" s="28"/>
      <c r="G5" s="28"/>
      <c r="H5" s="29"/>
    </row>
    <row r="6" spans="1:8" s="4" customFormat="1" ht="160.5" customHeight="1" x14ac:dyDescent="0.25">
      <c r="A6" s="30" t="s">
        <v>0</v>
      </c>
      <c r="B6" s="31" t="s">
        <v>1</v>
      </c>
      <c r="C6" s="32"/>
      <c r="D6" s="32"/>
      <c r="E6" s="30" t="s">
        <v>2</v>
      </c>
      <c r="F6" s="33">
        <f>G8/H8</f>
        <v>0.39894000164008669</v>
      </c>
      <c r="G6" s="3" t="s">
        <v>23</v>
      </c>
      <c r="H6" s="3" t="s">
        <v>24</v>
      </c>
    </row>
    <row r="7" spans="1:8" s="4" customFormat="1" ht="24" customHeight="1" x14ac:dyDescent="0.25">
      <c r="A7" s="30"/>
      <c r="B7" s="31"/>
      <c r="C7" s="32"/>
      <c r="D7" s="32"/>
      <c r="E7" s="30"/>
      <c r="F7" s="33"/>
      <c r="G7" s="19"/>
      <c r="H7" s="5"/>
    </row>
    <row r="8" spans="1:8" s="4" customFormat="1" ht="26.25" customHeight="1" x14ac:dyDescent="0.25">
      <c r="A8" s="30"/>
      <c r="B8" s="31"/>
      <c r="C8" s="32"/>
      <c r="D8" s="32"/>
      <c r="E8" s="30"/>
      <c r="F8" s="33"/>
      <c r="G8" s="15">
        <v>27</v>
      </c>
      <c r="H8" s="15">
        <v>67.679349999999999</v>
      </c>
    </row>
    <row r="9" spans="1:8" s="4" customFormat="1" ht="141.75" x14ac:dyDescent="0.25">
      <c r="A9" s="30" t="s">
        <v>3</v>
      </c>
      <c r="B9" s="31" t="s">
        <v>4</v>
      </c>
      <c r="C9" s="32"/>
      <c r="D9" s="32"/>
      <c r="E9" s="34" t="s">
        <v>5</v>
      </c>
      <c r="F9" s="24">
        <f>G11/H11</f>
        <v>0</v>
      </c>
      <c r="G9" s="3" t="s">
        <v>21</v>
      </c>
      <c r="H9" s="3" t="s">
        <v>22</v>
      </c>
    </row>
    <row r="10" spans="1:8" s="4" customFormat="1" ht="21.75" customHeight="1" x14ac:dyDescent="0.25">
      <c r="A10" s="30"/>
      <c r="B10" s="31"/>
      <c r="C10" s="32"/>
      <c r="D10" s="32"/>
      <c r="E10" s="34"/>
      <c r="F10" s="24"/>
      <c r="G10" s="19"/>
      <c r="H10" s="5"/>
    </row>
    <row r="11" spans="1:8" s="4" customFormat="1" ht="15.75" x14ac:dyDescent="0.25">
      <c r="A11" s="30"/>
      <c r="B11" s="31"/>
      <c r="C11" s="32"/>
      <c r="D11" s="32"/>
      <c r="E11" s="34"/>
      <c r="F11" s="24"/>
      <c r="G11" s="15">
        <v>0</v>
      </c>
      <c r="H11" s="15">
        <v>224.33600000000001</v>
      </c>
    </row>
    <row r="12" spans="1:8" s="7" customFormat="1" ht="15.75" x14ac:dyDescent="0.25">
      <c r="A12" s="6" t="s">
        <v>16</v>
      </c>
      <c r="B12" s="27">
        <v>0</v>
      </c>
      <c r="C12" s="28"/>
      <c r="D12" s="28"/>
      <c r="E12" s="28"/>
      <c r="F12" s="28"/>
      <c r="G12" s="28"/>
      <c r="H12" s="29"/>
    </row>
    <row r="13" spans="1:8" s="7" customFormat="1" ht="47.25" x14ac:dyDescent="0.25">
      <c r="A13" s="35" t="s">
        <v>8</v>
      </c>
      <c r="B13" s="38" t="s">
        <v>40</v>
      </c>
      <c r="C13" s="41"/>
      <c r="D13" s="41"/>
      <c r="E13" s="35" t="s">
        <v>9</v>
      </c>
      <c r="F13" s="49">
        <f>G15/H15</f>
        <v>187.44562372174099</v>
      </c>
      <c r="G13" s="3" t="s">
        <v>17</v>
      </c>
      <c r="H13" s="3" t="s">
        <v>18</v>
      </c>
    </row>
    <row r="14" spans="1:8" s="7" customFormat="1" ht="15.75" x14ac:dyDescent="0.25">
      <c r="A14" s="36"/>
      <c r="B14" s="39"/>
      <c r="C14" s="42"/>
      <c r="D14" s="42"/>
      <c r="E14" s="36"/>
      <c r="F14" s="49"/>
      <c r="G14" s="8"/>
      <c r="H14" s="8"/>
    </row>
    <row r="15" spans="1:8" s="7" customFormat="1" ht="99.75" customHeight="1" x14ac:dyDescent="0.25">
      <c r="A15" s="37"/>
      <c r="B15" s="40"/>
      <c r="C15" s="43"/>
      <c r="D15" s="43"/>
      <c r="E15" s="37"/>
      <c r="F15" s="49"/>
      <c r="G15" s="15">
        <f>G18+G21+G24</f>
        <v>44558440</v>
      </c>
      <c r="H15" s="15">
        <f>H18+H21+H24</f>
        <v>237713.95200000002</v>
      </c>
    </row>
    <row r="16" spans="1:8" s="7" customFormat="1" ht="47.25" customHeight="1" x14ac:dyDescent="0.25">
      <c r="A16" s="35" t="s">
        <v>39</v>
      </c>
      <c r="B16" s="38" t="s">
        <v>38</v>
      </c>
      <c r="C16" s="41"/>
      <c r="D16" s="41"/>
      <c r="E16" s="35" t="s">
        <v>9</v>
      </c>
      <c r="F16" s="44">
        <f>G18/H18</f>
        <v>187.11250656151211</v>
      </c>
      <c r="G16" s="3" t="s">
        <v>17</v>
      </c>
      <c r="H16" s="3" t="s">
        <v>18</v>
      </c>
    </row>
    <row r="17" spans="1:8" s="7" customFormat="1" ht="15.75" x14ac:dyDescent="0.25">
      <c r="A17" s="36"/>
      <c r="B17" s="39"/>
      <c r="C17" s="42"/>
      <c r="D17" s="42"/>
      <c r="E17" s="36"/>
      <c r="F17" s="44"/>
      <c r="G17" s="8"/>
      <c r="H17" s="8"/>
    </row>
    <row r="18" spans="1:8" s="7" customFormat="1" ht="96.75" customHeight="1" x14ac:dyDescent="0.25">
      <c r="A18" s="37"/>
      <c r="B18" s="40"/>
      <c r="C18" s="43"/>
      <c r="D18" s="43"/>
      <c r="E18" s="37"/>
      <c r="F18" s="44"/>
      <c r="G18" s="23">
        <v>43834050</v>
      </c>
      <c r="H18" s="15">
        <v>234265.74100000001</v>
      </c>
    </row>
    <row r="19" spans="1:8" s="7" customFormat="1" ht="47.25" x14ac:dyDescent="0.25">
      <c r="A19" s="35" t="s">
        <v>41</v>
      </c>
      <c r="B19" s="38" t="s">
        <v>36</v>
      </c>
      <c r="C19" s="41"/>
      <c r="D19" s="41"/>
      <c r="E19" s="35" t="s">
        <v>9</v>
      </c>
      <c r="F19" s="48">
        <f>G21/H21</f>
        <v>210.0759387619822</v>
      </c>
      <c r="G19" s="3" t="s">
        <v>17</v>
      </c>
      <c r="H19" s="3" t="s">
        <v>18</v>
      </c>
    </row>
    <row r="20" spans="1:8" s="7" customFormat="1" ht="36.75" customHeight="1" x14ac:dyDescent="0.25">
      <c r="A20" s="36"/>
      <c r="B20" s="39"/>
      <c r="C20" s="42"/>
      <c r="D20" s="42"/>
      <c r="E20" s="36"/>
      <c r="F20" s="48"/>
      <c r="G20" s="8"/>
      <c r="H20" s="8"/>
    </row>
    <row r="21" spans="1:8" s="7" customFormat="1" ht="84.75" customHeight="1" x14ac:dyDescent="0.25">
      <c r="A21" s="37"/>
      <c r="B21" s="40"/>
      <c r="C21" s="43"/>
      <c r="D21" s="43"/>
      <c r="E21" s="37"/>
      <c r="F21" s="48"/>
      <c r="G21" s="15">
        <v>450340</v>
      </c>
      <c r="H21" s="15">
        <v>2143.701</v>
      </c>
    </row>
    <row r="22" spans="1:8" s="4" customFormat="1" ht="122.25" customHeight="1" x14ac:dyDescent="0.25">
      <c r="A22" s="35" t="s">
        <v>42</v>
      </c>
      <c r="B22" s="38" t="s">
        <v>37</v>
      </c>
      <c r="C22" s="41"/>
      <c r="D22" s="41"/>
      <c r="E22" s="35" t="s">
        <v>9</v>
      </c>
      <c r="F22" s="48">
        <f>G24/H24</f>
        <v>210.07888019256274</v>
      </c>
      <c r="G22" s="3" t="s">
        <v>17</v>
      </c>
      <c r="H22" s="3" t="s">
        <v>18</v>
      </c>
    </row>
    <row r="23" spans="1:8" s="4" customFormat="1" ht="22.5" customHeight="1" x14ac:dyDescent="0.25">
      <c r="A23" s="36"/>
      <c r="B23" s="39"/>
      <c r="C23" s="42"/>
      <c r="D23" s="42"/>
      <c r="E23" s="36"/>
      <c r="F23" s="48"/>
      <c r="G23" s="8"/>
      <c r="H23" s="8"/>
    </row>
    <row r="24" spans="1:8" s="4" customFormat="1" ht="33" customHeight="1" x14ac:dyDescent="0.25">
      <c r="A24" s="37"/>
      <c r="B24" s="40"/>
      <c r="C24" s="43"/>
      <c r="D24" s="43"/>
      <c r="E24" s="37"/>
      <c r="F24" s="48"/>
      <c r="G24" s="15">
        <v>274050</v>
      </c>
      <c r="H24" s="15">
        <v>1304.51</v>
      </c>
    </row>
    <row r="25" spans="1:8" s="4" customFormat="1" ht="147" customHeight="1" x14ac:dyDescent="0.25">
      <c r="A25" s="22" t="s">
        <v>11</v>
      </c>
      <c r="B25" s="20" t="s">
        <v>10</v>
      </c>
      <c r="C25" s="21"/>
      <c r="D25" s="9" t="s">
        <v>33</v>
      </c>
      <c r="E25" s="22" t="s">
        <v>14</v>
      </c>
      <c r="F25" s="10">
        <v>62248.618000000002</v>
      </c>
      <c r="G25" s="46" t="s">
        <v>19</v>
      </c>
      <c r="H25" s="47"/>
    </row>
    <row r="26" spans="1:8" s="4" customFormat="1" ht="177" customHeight="1" x14ac:dyDescent="0.25">
      <c r="A26" s="30" t="s">
        <v>13</v>
      </c>
      <c r="B26" s="31" t="s">
        <v>12</v>
      </c>
      <c r="C26" s="32"/>
      <c r="D26" s="32"/>
      <c r="E26" s="30" t="s">
        <v>15</v>
      </c>
      <c r="F26" s="24">
        <f>G28/H28</f>
        <v>3.0325637839051813</v>
      </c>
      <c r="G26" s="17" t="s">
        <v>25</v>
      </c>
      <c r="H26" s="17" t="s">
        <v>26</v>
      </c>
    </row>
    <row r="27" spans="1:8" s="4" customFormat="1" ht="24.75" customHeight="1" x14ac:dyDescent="0.25">
      <c r="A27" s="30"/>
      <c r="B27" s="31"/>
      <c r="C27" s="32"/>
      <c r="D27" s="32"/>
      <c r="E27" s="30"/>
      <c r="F27" s="24"/>
      <c r="G27" s="8"/>
      <c r="H27" s="8"/>
    </row>
    <row r="28" spans="1:8" s="4" customFormat="1" ht="20.25" customHeight="1" x14ac:dyDescent="0.25">
      <c r="A28" s="30"/>
      <c r="B28" s="31"/>
      <c r="C28" s="32"/>
      <c r="D28" s="32"/>
      <c r="E28" s="30"/>
      <c r="F28" s="24"/>
      <c r="G28" s="15">
        <v>62248.618000000002</v>
      </c>
      <c r="H28" s="15">
        <v>20526.73</v>
      </c>
    </row>
    <row r="29" spans="1:8" ht="48.75" customHeight="1" x14ac:dyDescent="0.25">
      <c r="A29" s="45" t="s">
        <v>20</v>
      </c>
      <c r="B29" s="45"/>
      <c r="C29" s="45"/>
      <c r="D29" s="45"/>
      <c r="E29" s="45"/>
      <c r="F29" s="45"/>
      <c r="G29" s="45"/>
      <c r="H29" s="45"/>
    </row>
    <row r="31" spans="1:8" x14ac:dyDescent="0.25">
      <c r="A31" s="16"/>
      <c r="B31" t="s">
        <v>35</v>
      </c>
    </row>
  </sheetData>
  <mergeCells count="48">
    <mergeCell ref="D13:D15"/>
    <mergeCell ref="E13:E15"/>
    <mergeCell ref="A29:H29"/>
    <mergeCell ref="A16:A18"/>
    <mergeCell ref="B16:B18"/>
    <mergeCell ref="C16:C18"/>
    <mergeCell ref="D16:D18"/>
    <mergeCell ref="E16:E18"/>
    <mergeCell ref="F16:F18"/>
    <mergeCell ref="A19:A21"/>
    <mergeCell ref="B19:B21"/>
    <mergeCell ref="C19:C21"/>
    <mergeCell ref="G25:H25"/>
    <mergeCell ref="A26:A28"/>
    <mergeCell ref="B26:B28"/>
    <mergeCell ref="C26:C28"/>
    <mergeCell ref="D26:D28"/>
    <mergeCell ref="E26:E28"/>
    <mergeCell ref="F26:F28"/>
    <mergeCell ref="B12:H12"/>
    <mergeCell ref="A22:A24"/>
    <mergeCell ref="B22:B24"/>
    <mergeCell ref="C22:C24"/>
    <mergeCell ref="D22:D24"/>
    <mergeCell ref="E22:E24"/>
    <mergeCell ref="F22:F24"/>
    <mergeCell ref="D19:D21"/>
    <mergeCell ref="E19:E21"/>
    <mergeCell ref="F19:F21"/>
    <mergeCell ref="F13:F15"/>
    <mergeCell ref="A13:A15"/>
    <mergeCell ref="B13:B15"/>
    <mergeCell ref="C13:C15"/>
    <mergeCell ref="F9:F11"/>
    <mergeCell ref="A2:H2"/>
    <mergeCell ref="G4:H4"/>
    <mergeCell ref="B5:H5"/>
    <mergeCell ref="A6:A8"/>
    <mergeCell ref="B6:B8"/>
    <mergeCell ref="C6:C8"/>
    <mergeCell ref="D6:D8"/>
    <mergeCell ref="E6:E8"/>
    <mergeCell ref="F6:F8"/>
    <mergeCell ref="A9:A11"/>
    <mergeCell ref="B9:B11"/>
    <mergeCell ref="C9:C11"/>
    <mergeCell ref="D9:D11"/>
    <mergeCell ref="E9:E11"/>
  </mergeCells>
  <pageMargins left="0.70866141732283472" right="0.70866141732283472" top="0.74803149606299213" bottom="0.74803149606299213" header="0.31496062992125984" footer="0.31496062992125984"/>
  <pageSetup paperSize="8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 (2022)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2024-06-04T05:47:04Z</dcterms:modified>
</cp:coreProperties>
</file>