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kosolapova_aa.INTERRAO\Documents\ЕИАС\2024\PP110.OPEN.INFO.PRICE.HEAT.EIAS(v1.1.1) 23.12.24\"/>
    </mc:Choice>
  </mc:AlternateContent>
  <xr:revisionPtr revIDLastSave="0" documentId="8_{9A002E28-6E58-45A2-8FA5-70EB8B4DC4C6}" xr6:coauthVersionLast="36" xr6:coauthVersionMax="36" xr10:uidLastSave="{00000000-0000-0000-0000-000000000000}"/>
  <bookViews>
    <workbookView xWindow="0" yWindow="0" windowWidth="28800" windowHeight="12225" xr2:uid="{D1CC11FD-4802-4F9F-B35A-543EEB79F98A}"/>
  </bookViews>
  <sheets>
    <sheet name="Порядок ТП"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P_PROCEDURE_TC_1">'Порядок ТП'!$2:$2</definedName>
    <definedName name="et_P_PROCEDURE_TC_2">'Порядок ТП'!$4:$4</definedName>
    <definedName name="et_P_PROCEDURE_TC_3">'Порядок ТП'!$6:$6</definedName>
    <definedName name="et_P_PROCEDURE_TC_4">'Порядок ТП'!$8:$8</definedName>
    <definedName name="et_P_PROCEDURE_TC_5">'Порядок ТП'!$10:$10</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Del_P_PROCEDURE_TC">'Порядок ТП'!$C$26:$C$40</definedName>
    <definedName name="PeriodIsEmptyList">[1]TEHSHEET!$I$46:$I$53</definedName>
    <definedName name="pHeader_ver_P_PROCEDURE_TC">'Порядок ТП'!$A$21:$A$40</definedName>
    <definedName name="pIns_P_PROCEDURE_TC_1">'Порядок ТП'!$E$27</definedName>
    <definedName name="pIns_P_PROCEDURE_TC_2">'Порядок ТП'!$E$30</definedName>
    <definedName name="pIns_P_PROCEDURE_TC_3">'Порядок ТП'!$E$34</definedName>
    <definedName name="pIns_P_PROCEDURE_TC_4">'Порядок ТП'!$E$37</definedName>
    <definedName name="pIns_P_PROCEDURE_TC_5">'Порядок ТП'!$E$40</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P_PROCEDURE_TC">'Порядок ТП'!$H$41</definedName>
    <definedName name="tblStart_1_P_PROCEDURE_TC">'Порядок ТП'!$G$22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[1]REESTR_VED!$A$2:$A$11</definedName>
    <definedName name="VD_NAME_LIST">[1]REESTR_VED!$B$2:$B$11</definedName>
    <definedName name="version">[1]Инструкция!$B$3</definedName>
    <definedName name="year_list">[1]TEHSHEET!$C$2:$C$6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 l="1"/>
  <c r="E38" i="1"/>
  <c r="E35" i="1"/>
  <c r="E32" i="1"/>
  <c r="E31" i="1"/>
  <c r="E28" i="1"/>
  <c r="E25" i="1"/>
  <c r="E24" i="1"/>
  <c r="D15" i="1"/>
  <c r="D14" i="1"/>
</calcChain>
</file>

<file path=xl/sharedStrings.xml><?xml version="1.0" encoding="utf-8"?>
<sst xmlns="http://schemas.openxmlformats.org/spreadsheetml/2006/main" count="75" uniqueCount="51">
  <si>
    <t>Flag_Row_Size</t>
  </si>
  <si>
    <t>×</t>
  </si>
  <si>
    <t>x</t>
  </si>
  <si>
    <t>наименование НПА</t>
  </si>
  <si>
    <t>контактный телефон службы</t>
  </si>
  <si>
    <t>адрес службы</t>
  </si>
  <si>
    <t>график работы службы</t>
  </si>
  <si>
    <t>c 01:03 до 18:55</t>
  </si>
  <si>
    <t>Параметры формы</t>
  </si>
  <si>
    <t>Описание параметров формы</t>
  </si>
  <si>
    <t>№ п/п</t>
  </si>
  <si>
    <t>Наименование параметра</t>
  </si>
  <si>
    <t>Информация</t>
  </si>
  <si>
    <t>Ссылка на документ</t>
  </si>
  <si>
    <t>Информация о размещении данных на сайте регулируемой организации</t>
  </si>
  <si>
    <t>1.1</t>
  </si>
  <si>
    <t>дата размещения информации</t>
  </si>
  <si>
    <t>Дата размещения информации указывается в виде «ДД.ММ.ГГГГ».</t>
  </si>
  <si>
    <t>1.2</t>
  </si>
  <si>
    <t>адрес страницы сайта в сети «Интернет» и ссылка на документ</t>
  </si>
  <si>
    <t>http://irao-generation.ru/information/rasinf_gen/raskinf_te2012/kaliningrad2/</t>
  </si>
  <si>
    <t>https://data-platform.ru/lk/files/Files/tKPMls/aae6bf13-3aca-4622-89e9-f654a1ee7002</t>
  </si>
  <si>
    <t>В колонке «Информация» указывается адрес страницы сайта в сети «Интернет», на которой размещена информация._x000D_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</si>
  <si>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Указывается ссылка на документ, предварительно загруженный в хранилище файлов ФГИС ЕИАС.</t>
  </si>
  <si>
    <t>3.1</t>
  </si>
  <si>
    <t>Перечень документов и сведений, представляемых одновременно с заявкой на заключение договора о подключении (технологическом присоединении), содержится в пунктах 36-37 ПП РФ от 30.11.2021 N 2115</t>
  </si>
  <si>
    <t>https://data-platform.ru/lk/files/Files/tKPMls/ec7ce9a6-90c5-424c-a547-e52a034c70e1</t>
  </si>
  <si>
    <t xml:space="preserve">Указывается ссылка на документ, предварительно загруженный в хранилище файлов ФГИС ЕИАС._x000D_
В случае наличия дополнительных сведений информация по ним указывается в отдельных строках._x000D_
</t>
  </si>
  <si>
    <t>1</t>
  </si>
  <si>
    <t>Добавить сведения</t>
  </si>
  <si>
    <t>4.1</t>
  </si>
  <si>
    <t xml:space="preserve">Постановление Правительства РФ N 787 от 5 июля 2018 г. (в ред. ПП от 30 ноября 2021 г. N 2115) "О подключении (технологическом присоединении)
к системам теплоснабжения, недискриминационном доступе
к услугам в сфере теплоснабжения, изменении и признании
утратившими силу некоторых актов Правительства Российской Федерации" </t>
  </si>
  <si>
    <t>В колонке «Информация» указывается полное наименование и реквизиты НПА._x000D_
В случае наличия нескольких НПА каждое из них указывается в отдельной строке.</t>
  </si>
  <si>
    <t>2</t>
  </si>
  <si>
    <t>5.1</t>
  </si>
  <si>
    <t>5.1.1</t>
  </si>
  <si>
    <t xml:space="preserve"> (4012) 690-461</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</si>
  <si>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_x000D_
В случае наличия нескольких служб и (или) номеров телефонов, информация по каждому из них указывается в отдельной строке.</t>
  </si>
  <si>
    <t>3</t>
  </si>
  <si>
    <t>5.2</t>
  </si>
  <si>
    <t>5.2.1</t>
  </si>
  <si>
    <t>236034, Россия, г.Калининград, пер. Энергетиков, дом 2</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</si>
  <si>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ФИАС._x000D_
В случае наличия нескольких служб и (или) адресов, информация по каждому из них указывается в отдельной строке.</t>
  </si>
  <si>
    <t>4</t>
  </si>
  <si>
    <t>5.3</t>
  </si>
  <si>
    <t>5.3.1</t>
  </si>
  <si>
    <t>с 08:00 до 17:00</t>
  </si>
  <si>
    <t>Указывается график работы службы, ответственной за прием и обработку заявок о подключении к централизованной системе теплоснабжения. _x000D_
В случае наличия нескольких служб и (или) графиков работы, информация по каждому из них указывается в отдельной строке.</t>
  </si>
  <si>
    <t>5</t>
  </si>
  <si>
    <t>&lt;1&gt;</t>
  </si>
  <si>
    <t>Flag_Col_Size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</si>
</sst>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9"/>
      <color rgb="FF000000"/>
      <name val="Tahoma"/>
    </font>
    <font>
      <sz val="9"/>
      <color theme="0"/>
      <name val="Tahoma"/>
    </font>
    <font>
      <sz val="11"/>
      <name val="Webdings2"/>
    </font>
    <font>
      <sz val="9"/>
      <name val="Tahoma"/>
    </font>
    <font>
      <sz val="1"/>
      <color theme="0"/>
      <name val="Tahoma"/>
    </font>
    <font>
      <sz val="14"/>
      <color rgb="FFBCBCBC"/>
      <name val="Calibri"/>
    </font>
    <font>
      <u/>
      <sz val="9"/>
      <color rgb="FF333399"/>
      <name val="Tahoma"/>
    </font>
    <font>
      <b/>
      <sz val="9"/>
      <color rgb="FF0070C0"/>
      <name val="Tahoma"/>
    </font>
    <font>
      <b/>
      <sz val="9"/>
      <color rgb="FF000080"/>
      <name val="Tahoma"/>
    </font>
    <font>
      <sz val="9"/>
      <color rgb="FFBCBCBC"/>
      <name val="Tahoma"/>
    </font>
    <font>
      <u/>
      <sz val="9"/>
      <color theme="10"/>
      <name val="Tahoma"/>
    </font>
    <font>
      <sz val="9"/>
      <color rgb="FF000080"/>
      <name val="Tahoma"/>
    </font>
    <font>
      <b/>
      <u/>
      <sz val="9"/>
      <color rgb="FF000080"/>
      <name val="Tahoma"/>
    </font>
  </fonts>
  <fills count="6">
    <fill>
      <patternFill patternType="none"/>
    </fill>
    <fill>
      <patternFill patternType="gray125"/>
    </fill>
    <fill>
      <patternFill patternType="solid">
        <fgColor rgb="FFFFFFFF"/>
      </patternFill>
    </fill>
    <fill>
      <patternFill patternType="solid">
        <fgColor rgb="FFE3FAFD"/>
      </patternFill>
    </fill>
    <fill>
      <patternFill patternType="solid">
        <fgColor rgb="FFB7E4FF"/>
      </patternFill>
    </fill>
    <fill>
      <patternFill patternType="lightDown">
        <fgColor rgb="FFC0C0C0"/>
      </patternFill>
    </fill>
  </fills>
  <borders count="11">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1">
    <xf numFmtId="49" fontId="0" fillId="0" borderId="0" applyFill="0" applyBorder="0">
      <alignment vertical="top"/>
    </xf>
  </cellStyleXfs>
  <cellXfs count="56">
    <xf numFmtId="49" fontId="0" fillId="0" borderId="0" xfId="0">
      <alignment vertical="top"/>
    </xf>
    <xf numFmtId="49" fontId="1" fillId="0" borderId="0" xfId="0" applyNumberFormat="1" applyFont="1" applyAlignment="1">
      <alignmen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4" fillId="0" borderId="0" xfId="0" applyNumberFormat="1" applyFont="1" applyAlignment="1">
      <alignment vertical="center"/>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0" fontId="0" fillId="3" borderId="1" xfId="0" applyNumberFormat="1" applyFont="1" applyFill="1" applyBorder="1" applyAlignment="1" applyProtection="1">
      <alignment horizontal="left" vertical="center" wrapText="1" indent="1"/>
      <protection locked="0"/>
    </xf>
    <xf numFmtId="0" fontId="0" fillId="0" borderId="1" xfId="0" applyNumberFormat="1" applyFont="1" applyBorder="1" applyAlignment="1">
      <alignment horizontal="center" vertical="center" wrapText="1"/>
    </xf>
    <xf numFmtId="49" fontId="6" fillId="3" borderId="1" xfId="0" applyNumberFormat="1" applyFont="1" applyFill="1" applyBorder="1" applyAlignment="1" applyProtection="1">
      <alignment horizontal="left" vertical="center" wrapText="1"/>
      <protection locked="0"/>
    </xf>
    <xf numFmtId="0" fontId="0" fillId="0" borderId="1" xfId="0" applyNumberFormat="1" applyFont="1" applyBorder="1" applyAlignment="1">
      <alignment horizontal="left" vertical="center" wrapText="1" indent="1"/>
    </xf>
    <xf numFmtId="0" fontId="0" fillId="3" borderId="1" xfId="0" applyNumberFormat="1" applyFont="1" applyFill="1" applyBorder="1" applyAlignment="1" applyProtection="1">
      <alignment horizontal="left" vertical="center" wrapText="1"/>
      <protection locked="0"/>
    </xf>
    <xf numFmtId="0" fontId="0" fillId="0" borderId="1" xfId="0" applyNumberFormat="1" applyFont="1" applyBorder="1" applyAlignment="1">
      <alignment horizontal="left" vertical="center" wrapText="1" indent="2"/>
    </xf>
    <xf numFmtId="49" fontId="3" fillId="4" borderId="1" xfId="0" applyNumberFormat="1" applyFont="1" applyFill="1" applyBorder="1" applyAlignment="1">
      <alignment horizontal="left" vertical="center" wrapText="1"/>
    </xf>
    <xf numFmtId="0" fontId="2" fillId="2" borderId="0" xfId="0" applyNumberFormat="1" applyFont="1" applyFill="1" applyAlignment="1">
      <alignment vertical="center" wrapText="1"/>
    </xf>
    <xf numFmtId="0" fontId="3" fillId="2" borderId="0" xfId="0" applyNumberFormat="1" applyFont="1" applyFill="1" applyAlignment="1">
      <alignment vertical="center" wrapText="1"/>
    </xf>
    <xf numFmtId="0" fontId="3" fillId="2" borderId="0" xfId="0" applyNumberFormat="1" applyFont="1" applyFill="1" applyAlignment="1">
      <alignment horizontal="right" vertical="center" wrapText="1"/>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4" xfId="0" applyNumberFormat="1" applyFont="1" applyBorder="1" applyAlignment="1">
      <alignment horizontal="left" vertical="top" wrapText="1" indent="1"/>
    </xf>
    <xf numFmtId="0" fontId="3" fillId="0" borderId="5" xfId="0" applyNumberFormat="1" applyFont="1" applyBorder="1" applyAlignment="1">
      <alignment horizontal="left" vertical="center" wrapText="1" indent="1"/>
    </xf>
    <xf numFmtId="0" fontId="3" fillId="0" borderId="6" xfId="0" applyNumberFormat="1" applyFont="1" applyBorder="1" applyAlignment="1">
      <alignment horizontal="left" vertical="center" wrapText="1" indent="1"/>
    </xf>
    <xf numFmtId="0" fontId="3" fillId="0" borderId="7" xfId="0" applyNumberFormat="1" applyFont="1" applyBorder="1" applyAlignment="1">
      <alignment horizontal="left" vertical="center" wrapText="1" indent="1"/>
    </xf>
    <xf numFmtId="0" fontId="7" fillId="0" borderId="0" xfId="0" applyNumberFormat="1" applyFont="1" applyAlignment="1">
      <alignment vertical="center" wrapText="1"/>
    </xf>
    <xf numFmtId="0" fontId="3"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3" fillId="2" borderId="0" xfId="0" applyNumberFormat="1" applyFont="1" applyFill="1" applyAlignment="1">
      <alignment horizontal="righ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3" fillId="0" borderId="1" xfId="0" applyNumberFormat="1" applyFont="1" applyBorder="1" applyAlignment="1">
      <alignment vertical="top" wrapText="1"/>
    </xf>
    <xf numFmtId="164" fontId="0" fillId="3" borderId="1" xfId="0" applyNumberFormat="1" applyFont="1" applyFill="1" applyBorder="1" applyAlignment="1" applyProtection="1">
      <alignment horizontal="left" vertical="center" wrapText="1"/>
      <protection locked="0"/>
    </xf>
    <xf numFmtId="0" fontId="3" fillId="0" borderId="1" xfId="0" applyNumberFormat="1" applyFont="1" applyBorder="1" applyAlignment="1">
      <alignment vertical="center" wrapText="1"/>
    </xf>
    <xf numFmtId="0" fontId="10" fillId="3" borderId="1" xfId="0" applyNumberFormat="1" applyFont="1" applyFill="1" applyBorder="1" applyAlignment="1" applyProtection="1">
      <alignment horizontal="left" vertical="center" wrapText="1"/>
      <protection locked="0"/>
    </xf>
    <xf numFmtId="49" fontId="10" fillId="3" borderId="1" xfId="0" applyNumberFormat="1" applyFont="1" applyFill="1" applyBorder="1" applyAlignment="1" applyProtection="1">
      <alignment horizontal="left" vertical="center" wrapText="1"/>
      <protection locked="0"/>
    </xf>
    <xf numFmtId="0" fontId="3" fillId="0" borderId="1" xfId="0" applyNumberFormat="1" applyFont="1" applyBorder="1" applyAlignment="1">
      <alignment horizontal="left" vertical="top" wrapText="1"/>
    </xf>
    <xf numFmtId="0" fontId="0"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3" xfId="0" applyNumberFormat="1" applyFont="1" applyBorder="1" applyAlignment="1">
      <alignment horizontal="left" vertical="top" wrapText="1"/>
    </xf>
    <xf numFmtId="0" fontId="3" fillId="5" borderId="8" xfId="0" applyNumberFormat="1" applyFont="1" applyFill="1" applyBorder="1" applyAlignment="1">
      <alignment vertical="center" wrapText="1"/>
    </xf>
    <xf numFmtId="49" fontId="11" fillId="5" borderId="9" xfId="0" applyNumberFormat="1" applyFont="1" applyFill="1" applyBorder="1" applyAlignment="1">
      <alignment horizontal="left" vertical="center" indent="1"/>
    </xf>
    <xf numFmtId="49" fontId="11" fillId="5" borderId="9" xfId="0" applyNumberFormat="1" applyFont="1" applyFill="1" applyBorder="1" applyAlignment="1">
      <alignment horizontal="left" vertical="center" indent="2"/>
    </xf>
    <xf numFmtId="49" fontId="12" fillId="5" borderId="10" xfId="0" applyNumberFormat="1" applyFont="1" applyFill="1" applyBorder="1" applyAlignment="1">
      <alignment horizontal="center" vertical="top"/>
    </xf>
    <xf numFmtId="0" fontId="3" fillId="0" borderId="6" xfId="0" applyNumberFormat="1" applyFont="1" applyBorder="1" applyAlignment="1">
      <alignment horizontal="left" vertical="top" wrapText="1"/>
    </xf>
    <xf numFmtId="0" fontId="0" fillId="0" borderId="1" xfId="0" applyNumberFormat="1" applyFont="1" applyBorder="1" applyAlignment="1">
      <alignment horizontal="left" vertical="center" wrapText="1" indent="1"/>
    </xf>
    <xf numFmtId="49" fontId="11" fillId="5" borderId="9" xfId="0" applyNumberFormat="1" applyFont="1" applyFill="1" applyBorder="1" applyAlignment="1">
      <alignment horizontal="left" vertical="center" indent="3"/>
    </xf>
    <xf numFmtId="0" fontId="3" fillId="0" borderId="1" xfId="0" applyNumberFormat="1" applyFont="1" applyBorder="1" applyAlignment="1">
      <alignment horizontal="left" vertical="top" wrapText="1"/>
    </xf>
    <xf numFmtId="49" fontId="3" fillId="0" borderId="0" xfId="0" applyNumberFormat="1" applyFont="1">
      <alignment vertical="top"/>
    </xf>
    <xf numFmtId="49" fontId="4" fillId="0" borderId="0" xfId="0" applyNumberFormat="1" applyFont="1">
      <alignment vertical="top"/>
    </xf>
    <xf numFmtId="0" fontId="3" fillId="0" borderId="0" xfId="0" applyNumberFormat="1" applyFont="1" applyAlignment="1">
      <alignment horizontal="right" vertical="top" wrapText="1"/>
    </xf>
    <xf numFmtId="0" fontId="3"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247650</xdr:rowOff>
    </xdr:to>
    <xdr:pic>
      <xdr:nvPicPr>
        <xdr:cNvPr id="2" name="UNFREEZE_PANES" descr="update_org.png" hidden="1">
          <a:extLst>
            <a:ext uri="{FF2B5EF4-FFF2-40B4-BE49-F238E27FC236}">
              <a16:creationId xmlns:a16="http://schemas.microsoft.com/office/drawing/2014/main" id="{CC4B5F28-1C7E-4A9F-8BD6-3282D45C0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200025"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110.OPEN.INFO.PRICE.HEAT.EIAS(v1.1.1)%20&#1050;&#1058;&#1069;&#1062;-2%20&#1055;&#1088;&#1086;&#1080;&#1079;&#1074;&#1086;&#1076;&#1089;&#1090;&#1074;&#1086;%20&#1058;&#1069;%2023.12.24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PP110.OPEN.INFO.PRICE.HEAT.EIAS</v>
          </cell>
        </row>
        <row r="3">
          <cell r="B3" t="str">
            <v>Версия отчёта: 1.1.1</v>
          </cell>
        </row>
      </sheetData>
      <sheetData sheetId="1">
        <row r="7">
          <cell r="F7" t="str">
            <v>Калининградская область</v>
          </cell>
        </row>
        <row r="11">
          <cell r="F11">
            <v>45292</v>
          </cell>
        </row>
        <row r="12">
          <cell r="F12">
            <v>47118</v>
          </cell>
        </row>
        <row r="13">
          <cell r="F13" t="str">
            <v/>
          </cell>
        </row>
        <row r="19">
          <cell r="F19">
            <v>45658</v>
          </cell>
        </row>
        <row r="21">
          <cell r="F21">
            <v>45274</v>
          </cell>
        </row>
        <row r="22">
          <cell r="F22" t="str">
            <v>91-07т/23</v>
          </cell>
        </row>
        <row r="23">
          <cell r="F23" t="str">
            <v>Служба по государственному регулированию цен и тарифов Калининградской области</v>
          </cell>
        </row>
        <row r="24">
          <cell r="F24" t="str">
            <v>http://publication.pravo.gov.ru/document/3901202312200002?index=1</v>
          </cell>
        </row>
        <row r="26">
          <cell r="F26">
            <v>45642</v>
          </cell>
        </row>
        <row r="27">
          <cell r="F27" t="str">
            <v>101-01т/24</v>
          </cell>
        </row>
        <row r="28">
          <cell r="F28" t="str">
            <v>Служба по государственному регулированию цен и тарифов Калининградской области</v>
          </cell>
        </row>
        <row r="29">
          <cell r="F29" t="str">
            <v>http://publication.pravo.gov.ru/document/3901202412200008?index=1</v>
          </cell>
        </row>
        <row r="31">
          <cell r="F31" t="str">
            <v>Филиал "Калининградская ТЭЦ-2" АО "Интер РАО - Электрогенерация"</v>
          </cell>
        </row>
        <row r="33">
          <cell r="F33" t="str">
            <v>7704784450</v>
          </cell>
        </row>
        <row r="34">
          <cell r="F34" t="str">
            <v>390643001</v>
          </cell>
        </row>
        <row r="36">
          <cell r="F36" t="str">
            <v>Регулируемая организация</v>
          </cell>
        </row>
        <row r="41">
          <cell r="F41" t="str">
            <v>нет</v>
          </cell>
        </row>
      </sheetData>
      <sheetData sheetId="2">
        <row r="12">
          <cell r="F12" t="str">
            <v>ter_1</v>
          </cell>
          <cell r="G12" t="str">
            <v>Территория 1</v>
          </cell>
        </row>
        <row r="13">
          <cell r="F13" t="str">
            <v>12</v>
          </cell>
          <cell r="G13" t="str">
            <v>Городской округ город Калининград</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Тариф на тепловую энергию, производимую в режиме комбинированной выработки электрической и тепловой энергии источником тепловой энергии с установленной генерирующей мощностью производства электрической энергии 25 мегаватт и более</v>
          </cell>
          <cell r="AK13" t="str">
            <v>без дифференциации</v>
          </cell>
          <cell r="AL13" t="str">
            <v>без дифференциации</v>
          </cell>
          <cell r="AM13" t="str">
            <v>без дифференциации</v>
          </cell>
          <cell r="AN13">
            <v>1</v>
          </cell>
          <cell r="AO13" t="str">
            <v>1.1</v>
          </cell>
          <cell r="AP13" t="str">
            <v>1.1.1</v>
          </cell>
          <cell r="AQ13" t="str">
            <v>1.1.1.1</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
          </cell>
          <cell r="AK18" t="str">
            <v/>
          </cell>
          <cell r="AL18" t="str">
            <v/>
          </cell>
          <cell r="AM18" t="str">
            <v/>
          </cell>
          <cell r="AN18">
            <v>0</v>
          </cell>
          <cell r="AO18" t="str">
            <v>.</v>
          </cell>
          <cell r="AP18" t="str">
            <v>..</v>
          </cell>
          <cell r="AQ18" t="str">
            <v>...</v>
          </cell>
        </row>
        <row r="23">
          <cell r="AC23" t="str">
            <v/>
          </cell>
          <cell r="AD23" t="str">
            <v/>
          </cell>
          <cell r="AE23" t="str">
            <v/>
          </cell>
          <cell r="AF23" t="str">
            <v/>
          </cell>
          <cell r="AG23" t="str">
            <v/>
          </cell>
          <cell r="AH23" t="str">
            <v/>
          </cell>
          <cell r="AJ23" t="str">
            <v/>
          </cell>
          <cell r="AK23" t="str">
            <v/>
          </cell>
          <cell r="AL23" t="str">
            <v/>
          </cell>
          <cell r="AM23" t="str">
            <v/>
          </cell>
          <cell r="AN23" t="str">
            <v/>
          </cell>
          <cell r="AO23" t="str">
            <v/>
          </cell>
          <cell r="AP23" t="str">
            <v/>
          </cell>
          <cell r="AQ23" t="str">
            <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0</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HEAT</v>
          </cell>
          <cell r="F36" t="str">
            <v>теплоснабжения</v>
          </cell>
          <cell r="G36" t="str">
            <v>теплоснабжение</v>
          </cell>
        </row>
        <row r="44">
          <cell r="G44">
            <v>2024</v>
          </cell>
        </row>
        <row r="45">
          <cell r="E45" t="str">
            <v>P</v>
          </cell>
          <cell r="J45" t="str">
            <v>Показатели, подлежащие раскрытию в сфере теплоснабжения (цены и тарифы)</v>
          </cell>
          <cell r="K45" t="str">
            <v>Перечень муниципальных районов и муниципальных образований (территорий действия тарифа)</v>
          </cell>
        </row>
        <row r="46">
          <cell r="F46" t="str">
            <v>O</v>
          </cell>
          <cell r="G46" t="str">
            <v>01.01.2024</v>
          </cell>
          <cell r="H46" t="str">
            <v>31.12.2024</v>
          </cell>
          <cell r="I46" t="b">
            <v>1</v>
          </cell>
          <cell r="J46" t="str">
            <v>Общая информация о регулируемой организации (теплоснабжения)</v>
          </cell>
        </row>
        <row r="47">
          <cell r="F47" t="str">
            <v>Q</v>
          </cell>
          <cell r="G47" t="str">
            <v>01.01.2024</v>
          </cell>
          <cell r="H47" t="str">
            <v>31.12.2024</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01.01.2024</v>
          </cell>
          <cell r="H48" t="str">
            <v>31.12.2024</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01.01.2024</v>
          </cell>
          <cell r="H49" t="str">
            <v>31.12.2024</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01.01.2024</v>
          </cell>
          <cell r="H50" t="str">
            <v>31.12.2024</v>
          </cell>
          <cell r="I50" t="b">
            <v>1</v>
          </cell>
          <cell r="J50" t="str">
            <v>Информация об инвестиционных программах регулируемой организации в области теплоснабжения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теплоснабжения (цены и тарифы)</v>
          </cell>
        </row>
        <row r="53">
          <cell r="F53" t="str">
            <v>ROIV</v>
          </cell>
          <cell r="G53" t="str">
            <v>01.01.2024</v>
          </cell>
          <cell r="H53" t="str">
            <v>31.12.2024</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5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5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Филиал "Калининградская ТЭЦ-2" АО "Интер РАО - Электрогенерация"</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4190064</v>
          </cell>
          <cell r="B2" t="str">
            <v>Производство тепловой энергии. Некомбинированная выработка</v>
          </cell>
        </row>
        <row r="3">
          <cell r="A3" t="str">
            <v>4190065</v>
          </cell>
          <cell r="B3" t="str">
            <v>Производство тепловой энергии. Комбинированная выработка с уст. мощностью производства электрической энергии менее 25 МВт</v>
          </cell>
        </row>
        <row r="4">
          <cell r="A4" t="str">
            <v>4190066</v>
          </cell>
          <cell r="B4" t="str">
            <v>Производство тепловой энергии. Комбинированная выработка с уст. мощностью производства электрической энергии 25 МВт и более</v>
          </cell>
        </row>
        <row r="5">
          <cell r="A5" t="str">
            <v>4190067</v>
          </cell>
          <cell r="B5" t="str">
            <v>Производство. Теплоноситель</v>
          </cell>
        </row>
        <row r="6">
          <cell r="A6" t="str">
            <v>4190068</v>
          </cell>
          <cell r="B6" t="str">
            <v>Передача. Тепловая энергия</v>
          </cell>
        </row>
        <row r="7">
          <cell r="A7" t="str">
            <v>4190069</v>
          </cell>
          <cell r="B7" t="str">
            <v>Передача. Теплоноситель</v>
          </cell>
        </row>
        <row r="8">
          <cell r="A8" t="str">
            <v>4190070</v>
          </cell>
          <cell r="B8" t="str">
            <v>Сбыт. Тепловая энергия</v>
          </cell>
        </row>
        <row r="9">
          <cell r="A9" t="str">
            <v>4190071</v>
          </cell>
          <cell r="B9" t="str">
            <v>Сбыт. Теплоноситель</v>
          </cell>
        </row>
        <row r="10">
          <cell r="A10" t="str">
            <v>4190072</v>
          </cell>
          <cell r="B10" t="str">
            <v>Подключение (технологическое присоединение) к системе теплоснабжения</v>
          </cell>
        </row>
        <row r="11">
          <cell r="A11" t="str">
            <v>4190073</v>
          </cell>
          <cell r="B11" t="str">
            <v>Поддержание резервной тепловой мощности при отсутствии потребления тепловой энергии</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ta-platform.ru/lk/files/Files/tKPMls/ec7ce9a6-90c5-424c-a547-e52a034c70e1" TargetMode="External"/><Relationship Id="rId2" Type="http://schemas.openxmlformats.org/officeDocument/2006/relationships/hyperlink" Target="https://data-platform.ru/lk/files/Files/tKPMls/aae6bf13-3aca-4622-89e9-f654a1ee7002" TargetMode="External"/><Relationship Id="rId1" Type="http://schemas.openxmlformats.org/officeDocument/2006/relationships/hyperlink" Target="http://irao-generation.ru/information/rasinf_gen/raskinf_te2012/kaliningrad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688D-89AC-47E9-8C49-C1FEEA342C3E}">
  <sheetPr>
    <tabColor theme="6" tint="0.39997558519241921"/>
  </sheetPr>
  <dimension ref="A1:M43"/>
  <sheetViews>
    <sheetView showGridLines="0" tabSelected="1" zoomScale="90" workbookViewId="0">
      <pane xSplit="6" ySplit="21" topLeftCell="G22" activePane="bottomRight" state="frozen"/>
      <selection pane="topRight" activeCell="G1" sqref="G1"/>
      <selection pane="bottomLeft" activeCell="A22" sqref="A22"/>
      <selection pane="bottomRight" activeCell="D14" sqref="D14:H14"/>
    </sheetView>
  </sheetViews>
  <sheetFormatPr defaultColWidth="10.5703125" defaultRowHeight="14.25" customHeight="1"/>
  <cols>
    <col min="1" max="1" width="9.140625" style="1" hidden="1" customWidth="1"/>
    <col min="2" max="2" width="9.140625" style="2" hidden="1" customWidth="1"/>
    <col min="3" max="3" width="3" style="3" customWidth="1"/>
    <col min="4" max="4" width="6" style="4" customWidth="1"/>
    <col min="5" max="5" width="63" style="4" customWidth="1"/>
    <col min="6" max="6" width="1.7109375" style="4" hidden="1" customWidth="1"/>
    <col min="7" max="8" width="35" style="4" customWidth="1"/>
    <col min="9" max="9" width="91" style="4" customWidth="1"/>
    <col min="10" max="10" width="68" style="4" customWidth="1"/>
    <col min="11" max="12" width="10" style="5" customWidth="1"/>
    <col min="13" max="13" width="10.5703125" style="4"/>
    <col min="14" max="16384" width="10.5703125" style="6"/>
  </cols>
  <sheetData>
    <row r="1" spans="1:13" ht="22.5" hidden="1" customHeight="1">
      <c r="M1" s="4" t="s">
        <v>0</v>
      </c>
    </row>
    <row r="2" spans="1:13" s="4" customFormat="1" ht="18.75" hidden="1" customHeight="1">
      <c r="A2" s="7"/>
      <c r="B2" s="2"/>
      <c r="C2" s="8" t="s">
        <v>1</v>
      </c>
      <c r="D2" s="9"/>
      <c r="E2" s="10"/>
      <c r="F2" s="11"/>
      <c r="G2" s="11" t="s">
        <v>2</v>
      </c>
      <c r="H2" s="12"/>
      <c r="K2" s="5"/>
      <c r="L2" s="5"/>
      <c r="M2" s="4">
        <v>0</v>
      </c>
    </row>
    <row r="3" spans="1:13" s="4" customFormat="1" ht="14.25" hidden="1" customHeight="1">
      <c r="A3" s="1"/>
      <c r="B3" s="2"/>
      <c r="C3" s="3"/>
      <c r="K3" s="5"/>
      <c r="L3" s="5"/>
      <c r="M3" s="4">
        <v>0</v>
      </c>
    </row>
    <row r="4" spans="1:13" s="4" customFormat="1" ht="18.75" hidden="1" customHeight="1">
      <c r="A4" s="7"/>
      <c r="B4" s="2"/>
      <c r="C4" s="8" t="s">
        <v>1</v>
      </c>
      <c r="D4" s="9"/>
      <c r="E4" s="13" t="s">
        <v>3</v>
      </c>
      <c r="F4" s="11"/>
      <c r="G4" s="14"/>
      <c r="H4" s="11" t="s">
        <v>2</v>
      </c>
      <c r="K4" s="5"/>
      <c r="L4" s="5"/>
      <c r="M4" s="4">
        <v>0</v>
      </c>
    </row>
    <row r="5" spans="1:13" s="4" customFormat="1" ht="14.25" hidden="1" customHeight="1">
      <c r="A5" s="1"/>
      <c r="B5" s="2"/>
      <c r="C5" s="3"/>
      <c r="K5" s="5"/>
      <c r="L5" s="5"/>
      <c r="M5" s="4">
        <v>0</v>
      </c>
    </row>
    <row r="6" spans="1:13" s="4" customFormat="1" ht="18.75" hidden="1" customHeight="1">
      <c r="A6" s="7"/>
      <c r="B6" s="2"/>
      <c r="C6" s="8" t="s">
        <v>1</v>
      </c>
      <c r="D6" s="9"/>
      <c r="E6" s="15" t="s">
        <v>4</v>
      </c>
      <c r="F6" s="11"/>
      <c r="G6" s="14"/>
      <c r="H6" s="11" t="s">
        <v>2</v>
      </c>
      <c r="K6" s="5"/>
      <c r="L6" s="5"/>
      <c r="M6" s="4">
        <v>0</v>
      </c>
    </row>
    <row r="7" spans="1:13" s="4" customFormat="1" ht="14.25" hidden="1" customHeight="1">
      <c r="A7" s="1"/>
      <c r="B7" s="2"/>
      <c r="C7" s="3"/>
      <c r="K7" s="5"/>
      <c r="L7" s="5"/>
      <c r="M7" s="4">
        <v>0</v>
      </c>
    </row>
    <row r="8" spans="1:13" s="4" customFormat="1" ht="18.75" hidden="1" customHeight="1">
      <c r="A8" s="7"/>
      <c r="B8" s="2"/>
      <c r="C8" s="8" t="s">
        <v>1</v>
      </c>
      <c r="D8" s="9"/>
      <c r="E8" s="15" t="s">
        <v>5</v>
      </c>
      <c r="F8" s="11"/>
      <c r="G8" s="14"/>
      <c r="H8" s="11" t="s">
        <v>2</v>
      </c>
      <c r="K8" s="5"/>
      <c r="L8" s="5"/>
      <c r="M8" s="4">
        <v>0</v>
      </c>
    </row>
    <row r="9" spans="1:13" s="4" customFormat="1" ht="14.25" hidden="1" customHeight="1">
      <c r="A9" s="1"/>
      <c r="B9" s="2"/>
      <c r="C9" s="3"/>
      <c r="K9" s="5"/>
      <c r="L9" s="5"/>
      <c r="M9" s="4">
        <v>0</v>
      </c>
    </row>
    <row r="10" spans="1:13" s="4" customFormat="1" ht="18.75" hidden="1" customHeight="1">
      <c r="A10" s="7"/>
      <c r="B10" s="2"/>
      <c r="C10" s="8" t="s">
        <v>1</v>
      </c>
      <c r="D10" s="9"/>
      <c r="E10" s="15" t="s">
        <v>6</v>
      </c>
      <c r="F10" s="11"/>
      <c r="G10" s="16"/>
      <c r="H10" s="11" t="s">
        <v>2</v>
      </c>
      <c r="K10" s="5"/>
      <c r="L10" s="5" t="s">
        <v>7</v>
      </c>
      <c r="M10" s="4">
        <v>0</v>
      </c>
    </row>
    <row r="11" spans="1:13" ht="14.25" hidden="1" customHeight="1">
      <c r="M11" s="4">
        <v>0</v>
      </c>
    </row>
    <row r="12" spans="1:13" ht="14.25" hidden="1" customHeight="1">
      <c r="M12" s="4">
        <v>0</v>
      </c>
    </row>
    <row r="13" spans="1:13" ht="14.65" customHeight="1">
      <c r="C13" s="17"/>
      <c r="D13" s="18"/>
      <c r="E13" s="18"/>
      <c r="F13" s="18"/>
      <c r="G13" s="18"/>
      <c r="H13" s="19"/>
      <c r="I13" s="19"/>
      <c r="M13" s="4">
        <v>14</v>
      </c>
    </row>
    <row r="14" spans="1:13" ht="29.25" customHeight="1">
      <c r="C14" s="17"/>
      <c r="D14" s="20" t="str">
        <f>PROCEDURE_TC_NAME_FORM</f>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
      <c r="E14" s="21"/>
      <c r="F14" s="21"/>
      <c r="G14" s="21"/>
      <c r="H14" s="22"/>
      <c r="M14" s="4">
        <v>28</v>
      </c>
    </row>
    <row r="15" spans="1:13" s="4" customFormat="1" ht="14.65" customHeight="1">
      <c r="A15" s="1"/>
      <c r="B15" s="2"/>
      <c r="C15" s="17"/>
      <c r="D15" s="23" t="str">
        <f>IF(org=0,"Не определено",org)</f>
        <v>Филиал "Калининградская ТЭЦ-2" АО "Интер РАО - Электрогенерация"</v>
      </c>
      <c r="E15" s="24"/>
      <c r="F15" s="24"/>
      <c r="G15" s="24"/>
      <c r="H15" s="25"/>
      <c r="J15" s="26"/>
      <c r="K15" s="5"/>
      <c r="L15" s="5"/>
      <c r="M15" s="4">
        <v>14</v>
      </c>
    </row>
    <row r="16" spans="1:13" ht="14.65" customHeight="1">
      <c r="C16" s="17"/>
      <c r="D16" s="18"/>
      <c r="E16" s="27"/>
      <c r="F16" s="27"/>
      <c r="G16" s="27"/>
      <c r="H16" s="28"/>
      <c r="I16" s="29"/>
      <c r="M16" s="4">
        <v>14</v>
      </c>
    </row>
    <row r="17" spans="1:13" s="4" customFormat="1" ht="14.25" hidden="1" customHeight="1">
      <c r="A17" s="1"/>
      <c r="B17" s="2"/>
      <c r="C17" s="17"/>
      <c r="D17" s="18"/>
      <c r="E17" s="27"/>
      <c r="F17" s="27"/>
      <c r="G17" s="27"/>
      <c r="H17" s="28"/>
      <c r="I17" s="29"/>
      <c r="K17" s="5"/>
      <c r="L17" s="5"/>
      <c r="M17" s="4">
        <v>0</v>
      </c>
    </row>
    <row r="18" spans="1:13" ht="21.95" customHeight="1">
      <c r="C18" s="17"/>
      <c r="D18" s="30" t="s">
        <v>8</v>
      </c>
      <c r="E18" s="30"/>
      <c r="F18" s="30"/>
      <c r="G18" s="30"/>
      <c r="H18" s="30"/>
      <c r="I18" s="31" t="s">
        <v>9</v>
      </c>
      <c r="M18" s="4">
        <v>21</v>
      </c>
    </row>
    <row r="19" spans="1:13" ht="21.95" customHeight="1">
      <c r="C19" s="17"/>
      <c r="D19" s="32" t="s">
        <v>10</v>
      </c>
      <c r="E19" s="11" t="s">
        <v>11</v>
      </c>
      <c r="F19" s="11"/>
      <c r="G19" s="11" t="s">
        <v>12</v>
      </c>
      <c r="H19" s="11" t="s">
        <v>13</v>
      </c>
      <c r="I19" s="31"/>
      <c r="M19" s="4">
        <v>21</v>
      </c>
    </row>
    <row r="20" spans="1:13" ht="12" hidden="1" customHeight="1">
      <c r="C20" s="17"/>
      <c r="D20" s="33"/>
      <c r="E20" s="33"/>
      <c r="F20" s="33"/>
      <c r="G20" s="33"/>
      <c r="H20" s="33"/>
      <c r="I20" s="33"/>
      <c r="M20" s="4">
        <v>0</v>
      </c>
    </row>
    <row r="21" spans="1:13" ht="14.65" customHeight="1">
      <c r="A21" s="7"/>
      <c r="C21" s="17"/>
      <c r="D21" s="9">
        <v>1</v>
      </c>
      <c r="E21" s="34" t="s">
        <v>14</v>
      </c>
      <c r="F21" s="34"/>
      <c r="G21" s="34"/>
      <c r="H21" s="34"/>
      <c r="I21" s="35"/>
      <c r="M21" s="4">
        <v>14</v>
      </c>
    </row>
    <row r="22" spans="1:13" ht="21" customHeight="1">
      <c r="A22" s="7"/>
      <c r="C22" s="17"/>
      <c r="D22" s="9" t="s">
        <v>15</v>
      </c>
      <c r="E22" s="13" t="s">
        <v>16</v>
      </c>
      <c r="F22" s="11"/>
      <c r="G22" s="36">
        <v>45651</v>
      </c>
      <c r="H22" s="11" t="s">
        <v>2</v>
      </c>
      <c r="I22" s="37" t="s">
        <v>17</v>
      </c>
      <c r="M22" s="4">
        <v>20</v>
      </c>
    </row>
    <row r="23" spans="1:13" ht="60" customHeight="1">
      <c r="A23" s="7"/>
      <c r="C23" s="17"/>
      <c r="D23" s="9" t="s">
        <v>18</v>
      </c>
      <c r="E23" s="13" t="s">
        <v>19</v>
      </c>
      <c r="F23" s="11"/>
      <c r="G23" s="38" t="s">
        <v>20</v>
      </c>
      <c r="H23" s="39" t="s">
        <v>21</v>
      </c>
      <c r="I23" s="40" t="s">
        <v>22</v>
      </c>
      <c r="M23" s="4">
        <v>57</v>
      </c>
    </row>
    <row r="24" spans="1:13" ht="14.65" customHeight="1">
      <c r="A24" s="7"/>
      <c r="B24" s="2">
        <v>3</v>
      </c>
      <c r="C24" s="17"/>
      <c r="D24" s="9">
        <v>2</v>
      </c>
      <c r="E24" s="41" t="str">
        <f>"Форма заявки на заключение договора о подключении (технологическом присоединении) к системе "&amp;TEMPLATE_SPHERE_RUS</f>
        <v>Форма заявки на заключение договора о подключении (технологическом присоединении) к системе теплоснабжения</v>
      </c>
      <c r="F24" s="11"/>
      <c r="G24" s="11" t="s">
        <v>2</v>
      </c>
      <c r="H24" s="12"/>
      <c r="I24" s="42" t="s">
        <v>23</v>
      </c>
      <c r="M24" s="4">
        <v>14</v>
      </c>
    </row>
    <row r="25" spans="1:13" ht="48.2" customHeight="1">
      <c r="A25" s="7"/>
      <c r="C25" s="17"/>
      <c r="D25" s="9">
        <v>3</v>
      </c>
      <c r="E25" s="34" t="str">
        <f>"Перечень документов и сведений, представляемых одновременно "&amp;IF(TEMPLATE_SPHERE="HEAT","с заявкой на заключение","с заявлением о заключении")&amp;" договора о подключении (технологическом присоединении) к системе "&amp;TEMPLATE_SPHERE_RUS&amp;IF(TEMPLATE_SPHERE="HEAT","",", и указание на запрет требовать представления документов и сведений или осуществления действий, не предусмотренных законодательством Российской Федерации"&amp;" о градостроительной деятельности и законодательством Российской Федерации в сфере водоснабжения и водоотведения")</f>
        <v>Перечень документов и сведений, представляемых одновременно с заявкой на заключение договора о подключении (технологическом присоединении) к системе теплоснабжения</v>
      </c>
      <c r="F25" s="34"/>
      <c r="G25" s="34"/>
      <c r="H25" s="34"/>
      <c r="I25" s="35"/>
      <c r="M25" s="4">
        <v>46</v>
      </c>
    </row>
    <row r="26" spans="1:13" ht="47.45" customHeight="1">
      <c r="A26" s="7"/>
      <c r="C26" s="17"/>
      <c r="D26" s="9" t="s">
        <v>24</v>
      </c>
      <c r="E26" s="10" t="s">
        <v>25</v>
      </c>
      <c r="F26" s="11"/>
      <c r="G26" s="11" t="s">
        <v>2</v>
      </c>
      <c r="H26" s="39" t="s">
        <v>26</v>
      </c>
      <c r="I26" s="43" t="s">
        <v>27</v>
      </c>
      <c r="M26" s="4">
        <v>14</v>
      </c>
    </row>
    <row r="27" spans="1:13" ht="15.75" customHeight="1">
      <c r="A27" s="7" t="s">
        <v>28</v>
      </c>
      <c r="C27" s="17"/>
      <c r="D27" s="44"/>
      <c r="E27" s="45" t="s">
        <v>29</v>
      </c>
      <c r="F27" s="46"/>
      <c r="G27" s="46"/>
      <c r="H27" s="47"/>
      <c r="I27" s="48"/>
      <c r="M27" s="4">
        <v>15</v>
      </c>
    </row>
    <row r="28" spans="1:13" ht="39.75" customHeight="1">
      <c r="A28" s="7"/>
      <c r="B28" s="2">
        <v>3</v>
      </c>
      <c r="C28" s="17"/>
      <c r="D28" s="9">
        <v>4</v>
      </c>
      <c r="E28" s="34" t="str">
        <f>"Реквизиты нормативных правовых актов, регламентирующих порядок действий заявителя и "&amp;IF(TEMPLATE_SPHERE="HEAT","регулируемой ","")&amp;"организации"&amp;IF(TEMPLATE_SPHERE="HEAT",""," "&amp;TEMPLATE_SPHERE_RUS)&amp;" при подаче, приеме, обработке "&amp;IF(TEMPLATE_SPHERE="HEAT","заявки на заключение","заявления о заключении")&amp;" договора о подключении (технологическом присоединении) к системе "&amp;TEMPLATE_SPHERE_RUS&amp;IF(TEMPLATE_SPHERE="HEAT",""," (в том числе в форме электронного документа)")</f>
        <v>Реквизиты нормативных правовых актов, регламентирующих порядок действий заявителя и регулируемой организации при подаче, приеме, обработке заявки на заключение договора о подключении (технологическом присоединении) к системе теплоснабжения</v>
      </c>
      <c r="F28" s="34"/>
      <c r="G28" s="34"/>
      <c r="H28" s="34"/>
      <c r="I28" s="35"/>
      <c r="M28" s="4">
        <v>38</v>
      </c>
    </row>
    <row r="29" spans="1:13" ht="113.25" customHeight="1">
      <c r="A29" s="7"/>
      <c r="C29" s="17"/>
      <c r="D29" s="9" t="s">
        <v>30</v>
      </c>
      <c r="E29" s="13" t="s">
        <v>3</v>
      </c>
      <c r="F29" s="11"/>
      <c r="G29" s="14" t="s">
        <v>31</v>
      </c>
      <c r="H29" s="11" t="s">
        <v>2</v>
      </c>
      <c r="I29" s="43" t="s">
        <v>32</v>
      </c>
      <c r="M29" s="4">
        <v>20</v>
      </c>
    </row>
    <row r="30" spans="1:13" ht="15.75" customHeight="1">
      <c r="A30" s="7" t="s">
        <v>33</v>
      </c>
      <c r="C30" s="17"/>
      <c r="D30" s="44"/>
      <c r="E30" s="45" t="s">
        <v>29</v>
      </c>
      <c r="F30" s="46"/>
      <c r="G30" s="46"/>
      <c r="H30" s="47"/>
      <c r="I30" s="48"/>
      <c r="M30" s="4">
        <v>15</v>
      </c>
    </row>
    <row r="31" spans="1:13" ht="31.5" customHeight="1">
      <c r="A31" s="7"/>
      <c r="B31" s="2">
        <v>3</v>
      </c>
      <c r="C31" s="17"/>
      <c r="D31" s="9">
        <v>5</v>
      </c>
      <c r="E31" s="34" t="str">
        <f>"Телефоны, адреса и график работы службы, ответственной за прием и обработку заявок на заключение договора о подключении (технологическом присоединении) к системе "&amp;TEMPLATE_SPHERE_RUS</f>
        <v>Телефоны, адреса и график работы службы, ответственной за прием и обработку заявок на заключение договора о подключении (технологическом присоединении) к системе теплоснабжения</v>
      </c>
      <c r="F31" s="34"/>
      <c r="G31" s="34"/>
      <c r="H31" s="34"/>
      <c r="I31" s="35"/>
      <c r="M31" s="4">
        <v>30</v>
      </c>
    </row>
    <row r="32" spans="1:13" ht="27.4" customHeight="1">
      <c r="A32" s="7"/>
      <c r="C32" s="17"/>
      <c r="D32" s="9" t="s">
        <v>34</v>
      </c>
      <c r="E32" s="49" t="str">
        <f>"телефоны службы, ответственной за прием и обработку заявок на заключение договора о подключении (технологическом присоединении) к системе "&amp;TEMPLATE_SPHERE_RUS</f>
        <v>телефоны службы, ответственной за прием и обработку заявок на заключение договора о подключении (технологическом присоединении) к системе теплоснабжения</v>
      </c>
      <c r="F32" s="49"/>
      <c r="G32" s="49"/>
      <c r="H32" s="49"/>
      <c r="I32" s="35"/>
      <c r="M32" s="4">
        <v>26</v>
      </c>
    </row>
    <row r="33" spans="1:13" ht="14.65" customHeight="1">
      <c r="A33" s="7"/>
      <c r="C33" s="17"/>
      <c r="D33" s="9" t="s">
        <v>35</v>
      </c>
      <c r="E33" s="15" t="s">
        <v>4</v>
      </c>
      <c r="F33" s="11"/>
      <c r="G33" s="14" t="s">
        <v>36</v>
      </c>
      <c r="H33" s="11" t="s">
        <v>2</v>
      </c>
      <c r="I33" s="43" t="s">
        <v>37</v>
      </c>
      <c r="M33" s="4">
        <v>14</v>
      </c>
    </row>
    <row r="34" spans="1:13" ht="15.75" customHeight="1">
      <c r="A34" s="7" t="s">
        <v>38</v>
      </c>
      <c r="C34" s="17"/>
      <c r="D34" s="44"/>
      <c r="E34" s="46" t="s">
        <v>29</v>
      </c>
      <c r="F34" s="50"/>
      <c r="G34" s="50"/>
      <c r="H34" s="47"/>
      <c r="I34" s="48"/>
      <c r="M34" s="4">
        <v>15</v>
      </c>
    </row>
    <row r="35" spans="1:13" ht="25.15" customHeight="1">
      <c r="A35" s="7"/>
      <c r="C35" s="17"/>
      <c r="D35" s="9" t="s">
        <v>39</v>
      </c>
      <c r="E35" s="49" t="str">
        <f>"адреса службы, ответственной за прием и обработку заявок на заключение договора о подключении (технологическом присоединении) к системе "&amp;TEMPLATE_SPHERE_RUS</f>
        <v>адреса службы, ответственной за прием и обработку заявок на заключение договора о подключении (технологическом присоединении) к системе теплоснабжения</v>
      </c>
      <c r="F35" s="49"/>
      <c r="G35" s="49"/>
      <c r="H35" s="49"/>
      <c r="I35" s="35"/>
      <c r="M35" s="4">
        <v>24</v>
      </c>
    </row>
    <row r="36" spans="1:13" ht="30" customHeight="1">
      <c r="A36" s="7"/>
      <c r="C36" s="17"/>
      <c r="D36" s="9" t="s">
        <v>40</v>
      </c>
      <c r="E36" s="15" t="s">
        <v>5</v>
      </c>
      <c r="F36" s="11"/>
      <c r="G36" s="14" t="s">
        <v>41</v>
      </c>
      <c r="H36" s="11" t="s">
        <v>2</v>
      </c>
      <c r="I36" s="51" t="s">
        <v>42</v>
      </c>
      <c r="M36" s="4">
        <v>14</v>
      </c>
    </row>
    <row r="37" spans="1:13" ht="15.75" customHeight="1">
      <c r="A37" s="7" t="s">
        <v>43</v>
      </c>
      <c r="C37" s="17"/>
      <c r="D37" s="44"/>
      <c r="E37" s="46" t="s">
        <v>29</v>
      </c>
      <c r="F37" s="50"/>
      <c r="G37" s="50"/>
      <c r="H37" s="47"/>
      <c r="I37" s="51"/>
      <c r="M37" s="4">
        <v>15</v>
      </c>
    </row>
    <row r="38" spans="1:13" ht="27.4" customHeight="1">
      <c r="A38" s="7"/>
      <c r="C38" s="17"/>
      <c r="D38" s="9" t="s">
        <v>44</v>
      </c>
      <c r="E38" s="49" t="str">
        <f>"график работы службы, ответственной за прием и обработку заявок на заключение договора о подключении (технологическом присоединении) к системе "&amp;TEMPLATE_SPHERE_RUS</f>
        <v>график работы службы, ответственной за прием и обработку заявок на заключение договора о подключении (технологическом присоединении) к системе теплоснабжения</v>
      </c>
      <c r="F38" s="49"/>
      <c r="G38" s="49"/>
      <c r="H38" s="49"/>
      <c r="I38" s="35"/>
      <c r="M38" s="4">
        <v>26</v>
      </c>
    </row>
    <row r="39" spans="1:13" ht="14.65" customHeight="1">
      <c r="A39" s="7"/>
      <c r="C39" s="17"/>
      <c r="D39" s="9" t="s">
        <v>45</v>
      </c>
      <c r="E39" s="15" t="s">
        <v>6</v>
      </c>
      <c r="F39" s="11"/>
      <c r="G39" s="16" t="s">
        <v>46</v>
      </c>
      <c r="H39" s="11" t="s">
        <v>2</v>
      </c>
      <c r="I39" s="43" t="s">
        <v>47</v>
      </c>
      <c r="L39" s="5" t="s">
        <v>7</v>
      </c>
      <c r="M39" s="4">
        <v>14</v>
      </c>
    </row>
    <row r="40" spans="1:13" ht="15.75" customHeight="1">
      <c r="A40" s="7" t="s">
        <v>48</v>
      </c>
      <c r="C40" s="17"/>
      <c r="D40" s="44"/>
      <c r="E40" s="46" t="s">
        <v>29</v>
      </c>
      <c r="F40" s="50"/>
      <c r="G40" s="50"/>
      <c r="H40" s="47"/>
      <c r="I40" s="48"/>
      <c r="M40" s="4">
        <v>15</v>
      </c>
    </row>
    <row r="41" spans="1:13" s="52" customFormat="1" ht="3" customHeight="1">
      <c r="A41" s="7"/>
      <c r="K41" s="53"/>
      <c r="L41" s="53"/>
      <c r="M41" s="52">
        <v>3</v>
      </c>
    </row>
    <row r="42" spans="1:13" ht="26.25" customHeight="1">
      <c r="D42" s="54" t="s">
        <v>49</v>
      </c>
      <c r="E42" s="55" t="str">
        <f>"Информация размещается в случае, если организация осуществляет услуги по подключению (технологическому присоединению) к системе "&amp;TEMPLATE_SPHERE_RUS&amp;"."</f>
        <v>Информация размещается в случае, если организация осуществляет услуги по подключению (технологическому присоединению) к системе теплоснабжения.</v>
      </c>
      <c r="F42" s="55"/>
      <c r="G42" s="55"/>
      <c r="H42" s="55"/>
      <c r="I42" s="55"/>
      <c r="M42" s="4">
        <v>25</v>
      </c>
    </row>
    <row r="43" spans="1:13" ht="22.5" hidden="1" customHeight="1">
      <c r="A43" s="1" t="s">
        <v>50</v>
      </c>
      <c r="B43" s="2">
        <v>0</v>
      </c>
      <c r="C43" s="3">
        <v>3</v>
      </c>
      <c r="D43" s="4">
        <v>6</v>
      </c>
      <c r="E43" s="4">
        <v>63</v>
      </c>
      <c r="F43" s="4">
        <v>0</v>
      </c>
      <c r="G43" s="4">
        <v>35</v>
      </c>
      <c r="H43" s="4">
        <v>35</v>
      </c>
      <c r="I43" s="4">
        <v>91</v>
      </c>
      <c r="J43" s="4">
        <v>68</v>
      </c>
      <c r="K43" s="5">
        <v>10</v>
      </c>
      <c r="L43" s="5">
        <v>10</v>
      </c>
      <c r="M43" s="4">
        <v>23</v>
      </c>
    </row>
  </sheetData>
  <sheetProtection formatColumns="0" formatRows="0" insertRows="0" deleteColumns="0" deleteRows="0" sort="0" autoFilter="0"/>
  <mergeCells count="17">
    <mergeCell ref="E35:H35"/>
    <mergeCell ref="I36:I37"/>
    <mergeCell ref="E38:H38"/>
    <mergeCell ref="I39:I40"/>
    <mergeCell ref="E42:I42"/>
    <mergeCell ref="I26:I27"/>
    <mergeCell ref="E28:H28"/>
    <mergeCell ref="I29:I30"/>
    <mergeCell ref="E31:H31"/>
    <mergeCell ref="E32:H32"/>
    <mergeCell ref="I33:I34"/>
    <mergeCell ref="D14:H14"/>
    <mergeCell ref="D15:H15"/>
    <mergeCell ref="D18:H18"/>
    <mergeCell ref="I18:I19"/>
    <mergeCell ref="E21:H21"/>
    <mergeCell ref="E25:H25"/>
  </mergeCells>
  <dataValidations count="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22" xr:uid="{87C70AF1-4A76-403E-B051-F1E198B934BE}"/>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10 G39" xr:uid="{BEB02CEC-A4AA-456A-92A2-DBF9111E3209}">
      <formula1>"a"</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sqref="H26 H23:H24 H2" xr:uid="{4B0E4BC1-4EE5-4470-9AF6-B55992AA353A}">
      <formula1>900</formula1>
    </dataValidation>
    <dataValidation type="textLength" operator="lessThanOrEqual" allowBlank="1" showInputMessage="1" showErrorMessage="1" errorTitle="Ошибка" error="Допускается ввод не более 900 символов!" sqref="I23:I24 I33 G36 I39 I26 E29 G33 E36 I29 E33 I36 G23 E26 I10 E23 G29 E10 G8 E2 I2 I4 G4 E4 E6 I6 G6 E8 I8 E39" xr:uid="{3DAB219D-879F-4A35-80AA-4AE645252C12}">
      <formula1>900</formula1>
    </dataValidation>
  </dataValidations>
  <hyperlinks>
    <hyperlink ref="G23" r:id="rId1" xr:uid="{06625E77-185A-414E-B525-582CF74CEC28}"/>
    <hyperlink ref="H23" r:id="rId2" xr:uid="{377EE9F9-70A2-4EE2-B717-4B4F2FBD0ACB}"/>
    <hyperlink ref="H26" r:id="rId3" xr:uid="{8CD08B8E-4E0E-4F14-9083-325F250580E5}"/>
  </hyperlinks>
  <pageMargins left="0.7" right="0.7" top="0.75" bottom="0.75" header="0.3" footer="0.3"/>
  <pageSetup orientation="portrait"/>
  <headerFooter>
    <oddHeader>&amp;L&amp;C&amp;R</oddHeader>
    <oddFooter>&amp;L&amp;C&amp;R</oddFooter>
    <evenHeader>&amp;L&amp;C&amp;R</evenHeader>
    <evenFooter>&amp;L&amp;C&amp;R</even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vt:i4>
      </vt:variant>
    </vt:vector>
  </HeadingPairs>
  <TitlesOfParts>
    <vt:vector size="15" baseType="lpstr">
      <vt:lpstr>Порядок ТП</vt:lpstr>
      <vt:lpstr>et_P_PROCEDURE_TC_1</vt:lpstr>
      <vt:lpstr>et_P_PROCEDURE_TC_2</vt:lpstr>
      <vt:lpstr>et_P_PROCEDURE_TC_3</vt:lpstr>
      <vt:lpstr>et_P_PROCEDURE_TC_4</vt:lpstr>
      <vt:lpstr>et_P_PROCEDURE_TC_5</vt:lpstr>
      <vt:lpstr>pDel_P_PROCEDURE_TC</vt:lpstr>
      <vt:lpstr>pHeader_ver_P_PROCEDURE_TC</vt:lpstr>
      <vt:lpstr>pIns_P_PROCEDURE_TC_1</vt:lpstr>
      <vt:lpstr>pIns_P_PROCEDURE_TC_2</vt:lpstr>
      <vt:lpstr>pIns_P_PROCEDURE_TC_3</vt:lpstr>
      <vt:lpstr>pIns_P_PROCEDURE_TC_4</vt:lpstr>
      <vt:lpstr>pIns_P_PROCEDURE_TC_5</vt:lpstr>
      <vt:lpstr>tblEnd_1_P_PROCEDURE_TC</vt:lpstr>
      <vt:lpstr>tblStart_1_P_PROCEDURE_TC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Косолапова Анна Анатольевна</dc:creator>
  <cp:lastModifiedBy>Косолапова Анна Анатольевна</cp:lastModifiedBy>
  <dcterms:created xsi:type="dcterms:W3CDTF">2024-12-24T14:25:38Z</dcterms:created>
  <dcterms:modified xsi:type="dcterms:W3CDTF">2024-12-24T14:25:58Z</dcterms:modified>
</cp:coreProperties>
</file>