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тепловая энергия" sheetId="1" r:id="rId1"/>
  </sheets>
  <externalReferences>
    <externalReference r:id="rId2"/>
  </externalReferences>
  <definedNames>
    <definedName name="activity">[1]Титульный!$F$20</definedName>
    <definedName name="fil">[1]Титульный!$F$15</definedName>
    <definedName name="kind_of_fuels">[1]TEHSHEET!$K$2:$K$29</definedName>
    <definedName name="org">[1]Титульный!$F$13</definedName>
    <definedName name="_xlnm.Print_Area" localSheetId="0">'тепловая энергия'!$A$1:$E$67</definedName>
  </definedNames>
  <calcPr calcId="145621"/>
</workbook>
</file>

<file path=xl/calcChain.xml><?xml version="1.0" encoding="utf-8"?>
<calcChain xmlns="http://schemas.openxmlformats.org/spreadsheetml/2006/main">
  <c r="B5" i="1" l="1"/>
  <c r="D5" i="1" s="1"/>
  <c r="E5" i="1" s="1"/>
  <c r="E10" i="1"/>
  <c r="E8" i="1" s="1"/>
  <c r="E44" i="1" s="1"/>
  <c r="E13" i="1"/>
  <c r="E17" i="1"/>
  <c r="E21" i="1"/>
  <c r="E38" i="1"/>
  <c r="E52" i="1"/>
</calcChain>
</file>

<file path=xl/sharedStrings.xml><?xml version="1.0" encoding="utf-8"?>
<sst xmlns="http://schemas.openxmlformats.org/spreadsheetml/2006/main" count="191" uniqueCount="133">
  <si>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</si>
  <si>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</si>
  <si>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</si>
  <si>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1 -  все показатели отражаются в части регулируемой деятельности (производство, передача и сбыт тепловой энергии)</t>
  </si>
  <si>
    <t>Комментарии</t>
  </si>
  <si>
    <t>23</t>
  </si>
  <si>
    <t>тыс.руб.</t>
  </si>
  <si>
    <t>Стоимость основных фондов  источников теплоснабжения</t>
  </si>
  <si>
    <t>22</t>
  </si>
  <si>
    <t>куб. м/Гкал</t>
  </si>
  <si>
    <t>Удельный расход холодной воды на единицу тепловой энергии, отпускаемой в тепловую сеть</t>
  </si>
  <si>
    <t>21</t>
  </si>
  <si>
    <t>кВт*ч/Гкал</t>
  </si>
  <si>
    <t>Удельный расход электрической энергии на единицу тепловой энергии, отпускаемой в тепловую сеть</t>
  </si>
  <si>
    <t>20</t>
  </si>
  <si>
    <t>кг у.т./Гкал</t>
  </si>
  <si>
    <t>Удельный расход условного топлива на единицу тепловой энергии, отпускаемой в тепловую сеть</t>
  </si>
  <si>
    <t>19</t>
  </si>
  <si>
    <t>чел.</t>
  </si>
  <si>
    <t>Среднесписочная численность основного производственного персонала</t>
  </si>
  <si>
    <t>18</t>
  </si>
  <si>
    <t>ед.</t>
  </si>
  <si>
    <t>Количество тепловых пунктов</t>
  </si>
  <si>
    <t>17</t>
  </si>
  <si>
    <t>Количество тепловых станций и котельных</t>
  </si>
  <si>
    <t>16</t>
  </si>
  <si>
    <t>Количество теплоэлектростанций</t>
  </si>
  <si>
    <t>15</t>
  </si>
  <si>
    <t>км</t>
  </si>
  <si>
    <t>Протяженность разводящих сетей (в однотрубном исчислении)</t>
  </si>
  <si>
    <t>14</t>
  </si>
  <si>
    <t>Протяженность магистральных сетей и тепловых вводов (в однотрубном исчислении)</t>
  </si>
  <si>
    <t>13</t>
  </si>
  <si>
    <t>тыс.Гкал</t>
  </si>
  <si>
    <t>Справочно: потери тепла через изоляцию труб</t>
  </si>
  <si>
    <t>12</t>
  </si>
  <si>
    <t>Технологические потери тепловой энергии при передаче по тепловым сетям</t>
  </si>
  <si>
    <t>11</t>
  </si>
  <si>
    <t>тыс. Гкал</t>
  </si>
  <si>
    <t>По нормативам потребления</t>
  </si>
  <si>
    <t>10.2</t>
  </si>
  <si>
    <t>По приборам учета</t>
  </si>
  <si>
    <t>10.1</t>
  </si>
  <si>
    <t>Объем тепловой энергии, отпускаемой потребителям, в том числе:</t>
  </si>
  <si>
    <t>10</t>
  </si>
  <si>
    <t>Объем покупаемой регулируемой организацией тепловой энергии</t>
  </si>
  <si>
    <t>9</t>
  </si>
  <si>
    <t>Справочно: объем тепловой энергии на технологические нужды производства</t>
  </si>
  <si>
    <t>8.1</t>
  </si>
  <si>
    <t xml:space="preserve">Объем вырабатываемой регулируемой организацией тепловой энергии </t>
  </si>
  <si>
    <t>8</t>
  </si>
  <si>
    <t>Гкал/ч</t>
  </si>
  <si>
    <t xml:space="preserve">Присоединенная нагрузка </t>
  </si>
  <si>
    <t>7</t>
  </si>
  <si>
    <t xml:space="preserve">Установленная тепловая мощность </t>
  </si>
  <si>
    <t>6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</si>
  <si>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</si>
  <si>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>5.1</t>
  </si>
  <si>
    <t xml:space="preserve">Чистая прибыль от регулируемого вида деятельности </t>
  </si>
  <si>
    <t>5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</si>
  <si>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  <charset val="204"/>
      </rPr>
      <t xml:space="preserve"> </t>
    </r>
  </si>
  <si>
    <t>4</t>
  </si>
  <si>
    <t>Перекрестное субсидирование на электроэнергию</t>
  </si>
  <si>
    <t>3.15</t>
  </si>
  <si>
    <t>Избыток средств, полученных в предыдущем периоде регулирования</t>
  </si>
  <si>
    <t>3.14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</si>
  <si>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</si>
  <si>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3.13</t>
  </si>
  <si>
    <t>Расходы на текущий ремонт основных производственных средств</t>
  </si>
  <si>
    <t>3.12.2</t>
  </si>
  <si>
    <t>Расходы на капитальный ремонт основных производственных средств</t>
  </si>
  <si>
    <t>3.12.1</t>
  </si>
  <si>
    <t>Расходы на  ремонт основных производственных средств</t>
  </si>
  <si>
    <t>3.12</t>
  </si>
  <si>
    <t>Отчисления на социальные нужды</t>
  </si>
  <si>
    <t>3.11.2</t>
  </si>
  <si>
    <t>Расходы на оплату труда</t>
  </si>
  <si>
    <t>3.11.1</t>
  </si>
  <si>
    <t>Общехозяйственные (управленческие) расходы</t>
  </si>
  <si>
    <t>3.11</t>
  </si>
  <si>
    <t>3.10.2</t>
  </si>
  <si>
    <t>3.10.1</t>
  </si>
  <si>
    <t>Общепроизводственные (цеховые) расходы, в том числе:</t>
  </si>
  <si>
    <t>3.10</t>
  </si>
  <si>
    <t>Расходы на аренду имущества, используемого в технологическом процессе</t>
  </si>
  <si>
    <t>3.9</t>
  </si>
  <si>
    <t>Расходы на амортизацию основных производственных средств, используемых в технологическом процессе</t>
  </si>
  <si>
    <t>3.8</t>
  </si>
  <si>
    <t xml:space="preserve">   Отчисления на социальные нужды основного производственного персонала</t>
  </si>
  <si>
    <t>3.7</t>
  </si>
  <si>
    <t xml:space="preserve">   Расходы на оплату труда основного производственного персонала</t>
  </si>
  <si>
    <t>3.6</t>
  </si>
  <si>
    <t>Расходы на химреагенты, используемые в технологическом процессе</t>
  </si>
  <si>
    <t>3.5</t>
  </si>
  <si>
    <t>Расходы на приобретение холодной воды, используемой в технологическом процессе</t>
  </si>
  <si>
    <t>3.4</t>
  </si>
  <si>
    <t>тыс. кВт*ч</t>
  </si>
  <si>
    <t>Объем приобретенной электрической энергии</t>
  </si>
  <si>
    <t>3.3.2</t>
  </si>
  <si>
    <t>руб.</t>
  </si>
  <si>
    <t>Средневзвешенная стоимость 1 кВт*ч</t>
  </si>
  <si>
    <t>3.3.1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</si>
  <si>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</si>
  <si>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</t>
  </si>
  <si>
    <t>торги</t>
  </si>
  <si>
    <t>x</t>
  </si>
  <si>
    <t>Способ приобретения</t>
  </si>
  <si>
    <t>Стоимость 1й единицы объема с учетом доставки (транспортировки)</t>
  </si>
  <si>
    <t>тонны</t>
  </si>
  <si>
    <t>Объем</t>
  </si>
  <si>
    <t>Стоимость</t>
  </si>
  <si>
    <t>уголь каменный</t>
  </si>
  <si>
    <t>3.2.3</t>
  </si>
  <si>
    <t>мазут</t>
  </si>
  <si>
    <t>3.2.2</t>
  </si>
  <si>
    <t>тыс. м3</t>
  </si>
  <si>
    <t>газ природный по регулируемой цене</t>
  </si>
  <si>
    <t>3.2.1</t>
  </si>
  <si>
    <t>Расходы на топливо</t>
  </si>
  <si>
    <t>3.2</t>
  </si>
  <si>
    <t>Расходы на покупаемую тепловую энергию (мощность)</t>
  </si>
  <si>
    <t>3.1</t>
  </si>
  <si>
    <t xml:space="preserve">Себестоимость производимых товаров (оказываемых услуг) по регулируемому виду деятельности, в том числе: </t>
  </si>
  <si>
    <t xml:space="preserve">Выручка от регулируемой деятельности </t>
  </si>
  <si>
    <t>производство комбинированная выработка + передача</t>
  </si>
  <si>
    <t xml:space="preserve">Вид регулируемой деятельности (производство, передача и сбыт тепловой энергии) </t>
  </si>
  <si>
    <t>1</t>
  </si>
  <si>
    <t>Значение</t>
  </si>
  <si>
    <t>Единица измерения</t>
  </si>
  <si>
    <t>Наименование показателя</t>
  </si>
  <si>
    <t>№ п.п.</t>
  </si>
  <si>
    <t>Филиал "Каширская ГРЭС" АО "Интер РАО - Электрогенерация"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</si>
  <si>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за 2015 год
</t>
    </r>
    <r>
      <rPr>
        <sz val="9"/>
        <rFont val="Tahoma"/>
        <family val="2"/>
        <charset val="204"/>
      </rPr>
      <t>(в части регулируемой деятельности)</t>
    </r>
    <r>
      <rPr>
        <b/>
        <sz val="9"/>
        <rFont val="Tahom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</si>
</sst>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#,##0.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5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sz val="9"/>
      <color indexed="22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name val="Times New Roman CYR"/>
      <family val="1"/>
      <charset val="204"/>
    </font>
    <font>
      <sz val="10"/>
      <name val="NTHarmonica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96">
    <xf numFmtId="0" fontId="0" fillId="0" borderId="0"/>
    <xf numFmtId="0" fontId="1" fillId="0" borderId="0"/>
    <xf numFmtId="0" fontId="1" fillId="0" borderId="0"/>
    <xf numFmtId="49" fontId="5" fillId="0" borderId="0" applyBorder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0" fillId="0" borderId="0">
      <protection locked="0"/>
    </xf>
    <xf numFmtId="166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0">
      <protection locked="0"/>
    </xf>
    <xf numFmtId="168" fontId="10" fillId="0" borderId="35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35">
      <protection locked="0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4" fillId="9" borderId="0" applyNumberFormat="0" applyBorder="0" applyAlignment="0" applyProtection="0"/>
    <xf numFmtId="0" fontId="15" fillId="26" borderId="36" applyNumberFormat="0" applyAlignment="0" applyProtection="0"/>
    <xf numFmtId="0" fontId="16" fillId="27" borderId="37" applyNumberFormat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1" fillId="0" borderId="0" applyFill="0" applyBorder="0" applyAlignment="0" applyProtection="0"/>
    <xf numFmtId="174" fontId="22" fillId="0" borderId="0" applyFill="0" applyBorder="0" applyAlignment="0" applyProtection="0"/>
    <xf numFmtId="174" fontId="23" fillId="0" borderId="0" applyFill="0" applyBorder="0" applyAlignment="0" applyProtection="0"/>
    <xf numFmtId="174" fontId="24" fillId="0" borderId="0" applyFill="0" applyBorder="0" applyAlignment="0" applyProtection="0"/>
    <xf numFmtId="174" fontId="25" fillId="0" borderId="0" applyFill="0" applyBorder="0" applyAlignment="0" applyProtection="0"/>
    <xf numFmtId="174" fontId="26" fillId="0" borderId="0" applyFill="0" applyBorder="0" applyAlignment="0" applyProtection="0"/>
    <xf numFmtId="174" fontId="27" fillId="0" borderId="0" applyFill="0" applyBorder="0" applyAlignment="0" applyProtection="0"/>
    <xf numFmtId="0" fontId="28" fillId="10" borderId="0" applyNumberFormat="0" applyBorder="0" applyAlignment="0" applyProtection="0"/>
    <xf numFmtId="0" fontId="29" fillId="0" borderId="38" applyNumberFormat="0" applyFill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1" fillId="0" borderId="0" applyNumberFormat="0" applyFill="0" applyBorder="0" applyAlignment="0" applyProtection="0"/>
    <xf numFmtId="0" fontId="32" fillId="13" borderId="36" applyNumberFormat="0" applyAlignment="0" applyProtection="0"/>
    <xf numFmtId="0" fontId="33" fillId="0" borderId="41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37" fillId="0" borderId="0"/>
    <xf numFmtId="0" fontId="38" fillId="0" borderId="0"/>
    <xf numFmtId="0" fontId="5" fillId="29" borderId="42" applyNumberFormat="0" applyFont="0" applyAlignment="0" applyProtection="0"/>
    <xf numFmtId="0" fontId="39" fillId="26" borderId="43" applyNumberFormat="0" applyAlignment="0" applyProtection="0"/>
    <xf numFmtId="0" fontId="40" fillId="0" borderId="0" applyNumberFormat="0">
      <alignment horizontal="left"/>
    </xf>
    <xf numFmtId="0" fontId="38" fillId="0" borderId="0"/>
    <xf numFmtId="0" fontId="41" fillId="0" borderId="0" applyNumberFormat="0" applyFill="0" applyBorder="0" applyAlignment="0" applyProtection="0"/>
    <xf numFmtId="0" fontId="42" fillId="0" borderId="44" applyNumberFormat="0" applyFill="0" applyAlignment="0" applyProtection="0"/>
    <xf numFmtId="0" fontId="43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175" fontId="44" fillId="0" borderId="45">
      <protection locked="0"/>
    </xf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2" fillId="13" borderId="36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39" fillId="26" borderId="43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15" fillId="26" borderId="36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7" fillId="0" borderId="0" applyBorder="0">
      <alignment horizontal="center" vertical="center" wrapText="1"/>
    </xf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" fillId="0" borderId="28" applyBorder="0">
      <alignment horizontal="center" vertical="center" wrapText="1"/>
    </xf>
    <xf numFmtId="175" fontId="50" fillId="30" borderId="45"/>
    <xf numFmtId="4" fontId="5" fillId="3" borderId="12" applyBorder="0">
      <alignment horizontal="right"/>
    </xf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42" fillId="0" borderId="44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35" fillId="0" borderId="35" applyNumberFormat="0" applyFill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16" fillId="27" borderId="37" applyNumberFormat="0" applyAlignment="0" applyProtection="0"/>
    <xf numFmtId="0" fontId="49" fillId="0" borderId="0">
      <alignment horizontal="center" vertical="top" wrapText="1"/>
    </xf>
    <xf numFmtId="0" fontId="51" fillId="0" borderId="0">
      <alignment horizontal="centerContinuous" vertical="center"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0" fontId="35" fillId="4" borderId="0" applyFill="0">
      <alignment wrapText="1"/>
    </xf>
    <xf numFmtId="176" fontId="52" fillId="4" borderId="12">
      <alignment wrapText="1"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49" fontId="5" fillId="0" borderId="0" applyBorder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9" fontId="5" fillId="0" borderId="0" applyBorder="0">
      <alignment vertical="top"/>
    </xf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174" fontId="53" fillId="3" borderId="46" applyNumberFormat="0" applyBorder="0" applyAlignment="0">
      <alignment vertical="center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9" borderId="42" applyNumberFormat="0" applyFont="0" applyAlignment="0" applyProtection="0"/>
    <xf numFmtId="0" fontId="1" fillId="29" borderId="42" applyNumberFormat="0" applyFont="0" applyAlignment="0" applyProtection="0"/>
    <xf numFmtId="0" fontId="1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0" fontId="17" fillId="29" borderId="4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3" fillId="0" borderId="41" applyNumberFormat="0" applyFill="0" applyAlignment="0" applyProtection="0"/>
    <xf numFmtId="0" fontId="38" fillId="0" borderId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174" fontId="35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9" fontId="35" fillId="0" borderId="0">
      <alignment horizontal="center"/>
    </xf>
    <xf numFmtId="41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2" fontId="35" fillId="0" borderId="0" applyFill="0" applyBorder="0" applyAlignment="0" applyProtection="0"/>
    <xf numFmtId="43" fontId="12" fillId="0" borderId="0" applyFont="0" applyFill="0" applyBorder="0" applyAlignment="0" applyProtection="0"/>
    <xf numFmtId="4" fontId="5" fillId="4" borderId="0" applyBorder="0">
      <alignment horizontal="right"/>
    </xf>
    <xf numFmtId="4" fontId="5" fillId="7" borderId="47" applyBorder="0">
      <alignment horizontal="right"/>
    </xf>
    <xf numFmtId="4" fontId="5" fillId="4" borderId="12" applyFont="0" applyBorder="0">
      <alignment horizontal="right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177" fontId="10" fillId="0" borderId="0">
      <protection locked="0"/>
    </xf>
  </cellStyleXfs>
  <cellXfs count="70">
    <xf numFmtId="0" fontId="0" fillId="0" borderId="0" xfId="0"/>
    <xf numFmtId="0" fontId="1" fillId="0" borderId="0" xfId="1"/>
    <xf numFmtId="0" fontId="2" fillId="0" borderId="0" xfId="0" applyFont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0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vertical="center" wrapText="1"/>
    </xf>
    <xf numFmtId="49" fontId="5" fillId="2" borderId="0" xfId="1" applyNumberFormat="1" applyFont="1" applyFill="1" applyBorder="1" applyAlignment="1" applyProtection="1">
      <alignment horizontal="center" vertical="center"/>
    </xf>
    <xf numFmtId="49" fontId="5" fillId="3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vertical="center" wrapText="1"/>
    </xf>
    <xf numFmtId="0" fontId="5" fillId="2" borderId="2" xfId="1" applyFont="1" applyFill="1" applyBorder="1" applyAlignment="1" applyProtection="1">
      <alignment vertical="center" wrapText="1"/>
    </xf>
    <xf numFmtId="49" fontId="5" fillId="2" borderId="4" xfId="1" applyNumberFormat="1" applyFont="1" applyFill="1" applyBorder="1" applyAlignment="1" applyProtection="1">
      <alignment horizontal="left" vertical="center" indent="1"/>
    </xf>
    <xf numFmtId="4" fontId="5" fillId="3" borderId="5" xfId="1" applyNumberFormat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left" vertical="center" wrapText="1"/>
    </xf>
    <xf numFmtId="0" fontId="5" fillId="2" borderId="8" xfId="1" applyFont="1" applyFill="1" applyBorder="1" applyAlignment="1" applyProtection="1">
      <alignment horizontal="left" vertical="center" wrapText="1"/>
    </xf>
    <xf numFmtId="49" fontId="5" fillId="2" borderId="9" xfId="1" applyNumberFormat="1" applyFont="1" applyFill="1" applyBorder="1" applyAlignment="1" applyProtection="1">
      <alignment horizontal="left" vertical="center" indent="1"/>
    </xf>
    <xf numFmtId="4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vertical="center" wrapText="1"/>
    </xf>
    <xf numFmtId="0" fontId="5" fillId="2" borderId="8" xfId="1" applyFont="1" applyFill="1" applyBorder="1" applyAlignment="1" applyProtection="1">
      <alignment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49" fontId="5" fillId="2" borderId="11" xfId="1" applyNumberFormat="1" applyFont="1" applyFill="1" applyBorder="1" applyAlignment="1" applyProtection="1">
      <alignment horizontal="left" vertical="center" indent="1"/>
    </xf>
    <xf numFmtId="3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 wrapText="1" indent="1"/>
    </xf>
    <xf numFmtId="0" fontId="5" fillId="2" borderId="8" xfId="1" applyFont="1" applyFill="1" applyBorder="1" applyAlignment="1" applyProtection="1">
      <alignment horizontal="left" vertical="center" wrapText="1" indent="1"/>
    </xf>
    <xf numFmtId="4" fontId="5" fillId="4" borderId="10" xfId="1" applyNumberFormat="1" applyFont="1" applyFill="1" applyBorder="1" applyAlignment="1" applyProtection="1">
      <alignment horizontal="center" vertical="center"/>
    </xf>
    <xf numFmtId="164" fontId="5" fillId="3" borderId="10" xfId="1" applyNumberFormat="1" applyFont="1" applyFill="1" applyBorder="1" applyAlignment="1" applyProtection="1">
      <alignment horizontal="center" vertical="center"/>
      <protection locked="0"/>
    </xf>
    <xf numFmtId="2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12" xfId="1" applyNumberFormat="1" applyFont="1" applyFill="1" applyBorder="1" applyAlignment="1" applyProtection="1">
      <alignment horizontal="center" vertical="center" wrapText="1"/>
    </xf>
    <xf numFmtId="0" fontId="5" fillId="5" borderId="7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8" xfId="1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7" xfId="1" applyFont="1" applyFill="1" applyBorder="1" applyAlignment="1" applyProtection="1">
      <alignment horizontal="left" vertical="center" wrapText="1" indent="2"/>
    </xf>
    <xf numFmtId="0" fontId="5" fillId="2" borderId="8" xfId="1" applyFont="1" applyFill="1" applyBorder="1" applyAlignment="1" applyProtection="1">
      <alignment horizontal="left" vertical="center" wrapText="1" indent="2"/>
    </xf>
    <xf numFmtId="49" fontId="5" fillId="2" borderId="13" xfId="1" applyNumberFormat="1" applyFont="1" applyFill="1" applyBorder="1" applyAlignment="1" applyProtection="1">
      <alignment horizontal="left" vertical="center" indent="1"/>
    </xf>
    <xf numFmtId="49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vertical="center" wrapText="1"/>
    </xf>
    <xf numFmtId="0" fontId="1" fillId="0" borderId="14" xfId="1" applyBorder="1" applyAlignment="1" applyProtection="1">
      <alignment horizontal="center" vertical="top"/>
      <protection locked="0"/>
    </xf>
    <xf numFmtId="49" fontId="5" fillId="2" borderId="13" xfId="1" applyNumberFormat="1" applyFont="1" applyFill="1" applyBorder="1" applyAlignment="1" applyProtection="1">
      <alignment horizontal="left" vertical="center" indent="1"/>
    </xf>
    <xf numFmtId="0" fontId="1" fillId="0" borderId="15" xfId="1" applyBorder="1" applyAlignment="1" applyProtection="1">
      <alignment horizontal="center" vertical="top"/>
      <protection locked="0"/>
    </xf>
    <xf numFmtId="49" fontId="5" fillId="2" borderId="16" xfId="1" applyNumberFormat="1" applyFont="1" applyFill="1" applyBorder="1" applyAlignment="1" applyProtection="1">
      <alignment horizontal="left" vertical="center" indent="1"/>
    </xf>
    <xf numFmtId="0" fontId="5" fillId="6" borderId="6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 applyProtection="1">
      <alignment vertical="center" wrapText="1"/>
    </xf>
    <xf numFmtId="0" fontId="5" fillId="6" borderId="17" xfId="1" applyFont="1" applyFill="1" applyBorder="1" applyAlignment="1" applyProtection="1">
      <alignment horizontal="center" vertical="center" wrapText="1"/>
      <protection locked="0"/>
    </xf>
    <xf numFmtId="49" fontId="5" fillId="2" borderId="9" xfId="1" applyNumberFormat="1" applyFont="1" applyFill="1" applyBorder="1" applyAlignment="1" applyProtection="1">
      <alignment horizontal="left" vertical="center" indent="1"/>
    </xf>
    <xf numFmtId="0" fontId="5" fillId="0" borderId="14" xfId="1" applyFont="1" applyBorder="1" applyAlignment="1" applyProtection="1">
      <alignment horizontal="center" vertical="top"/>
      <protection locked="0"/>
    </xf>
    <xf numFmtId="0" fontId="5" fillId="0" borderId="15" xfId="1" applyFont="1" applyBorder="1" applyAlignment="1" applyProtection="1">
      <alignment horizontal="center" vertical="top"/>
      <protection locked="0"/>
    </xf>
    <xf numFmtId="0" fontId="5" fillId="4" borderId="18" xfId="2" applyFont="1" applyFill="1" applyBorder="1" applyAlignment="1" applyProtection="1">
      <alignment horizontal="center" vertical="center" wrapText="1"/>
    </xf>
    <xf numFmtId="0" fontId="5" fillId="2" borderId="19" xfId="1" applyFont="1" applyFill="1" applyBorder="1" applyAlignment="1" applyProtection="1">
      <alignment horizontal="center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7" fillId="2" borderId="21" xfId="1" applyNumberFormat="1" applyFont="1" applyFill="1" applyBorder="1" applyAlignment="1" applyProtection="1">
      <alignment horizontal="center" vertical="center" wrapText="1"/>
    </xf>
    <xf numFmtId="0" fontId="7" fillId="2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horizontal="center"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7" fillId="2" borderId="25" xfId="1" applyNumberFormat="1" applyFont="1" applyFill="1" applyBorder="1" applyAlignment="1" applyProtection="1">
      <alignment horizontal="center" vertical="center" wrapText="1"/>
    </xf>
    <xf numFmtId="0" fontId="8" fillId="2" borderId="26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horizontal="center" vertical="center" wrapText="1"/>
    </xf>
    <xf numFmtId="0" fontId="8" fillId="2" borderId="23" xfId="1" applyNumberFormat="1" applyFont="1" applyFill="1" applyBorder="1" applyAlignment="1" applyProtection="1">
      <alignment horizontal="center" vertical="center" wrapText="1"/>
    </xf>
    <xf numFmtId="0" fontId="8" fillId="2" borderId="24" xfId="1" applyNumberFormat="1" applyFont="1" applyFill="1" applyBorder="1" applyAlignment="1" applyProtection="1">
      <alignment horizontal="center"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2" borderId="0" xfId="1" applyNumberFormat="1" applyFont="1" applyFill="1" applyBorder="1" applyAlignment="1" applyProtection="1">
      <alignment horizontal="center" wrapText="1"/>
    </xf>
    <xf numFmtId="0" fontId="8" fillId="7" borderId="29" xfId="3" applyNumberFormat="1" applyFont="1" applyFill="1" applyBorder="1" applyAlignment="1" applyProtection="1">
      <alignment horizontal="center" vertical="center" wrapText="1"/>
    </xf>
    <xf numFmtId="0" fontId="8" fillId="7" borderId="30" xfId="3" applyNumberFormat="1" applyFont="1" applyFill="1" applyBorder="1" applyAlignment="1" applyProtection="1">
      <alignment horizontal="center" vertical="center" wrapText="1"/>
    </xf>
    <xf numFmtId="0" fontId="8" fillId="7" borderId="31" xfId="3" applyNumberFormat="1" applyFont="1" applyFill="1" applyBorder="1" applyAlignment="1" applyProtection="1">
      <alignment horizontal="center" vertical="center" wrapText="1"/>
    </xf>
    <xf numFmtId="0" fontId="8" fillId="7" borderId="32" xfId="1" applyNumberFormat="1" applyFont="1" applyFill="1" applyBorder="1" applyAlignment="1" applyProtection="1">
      <alignment horizontal="center" vertical="center" wrapText="1"/>
    </xf>
    <xf numFmtId="0" fontId="8" fillId="7" borderId="33" xfId="1" applyNumberFormat="1" applyFont="1" applyFill="1" applyBorder="1" applyAlignment="1" applyProtection="1">
      <alignment horizontal="center" vertical="center" wrapText="1"/>
    </xf>
    <xf numFmtId="0" fontId="8" fillId="7" borderId="34" xfId="1" applyNumberFormat="1" applyFont="1" applyFill="1" applyBorder="1" applyAlignment="1" applyProtection="1">
      <alignment horizontal="center" vertical="center" wrapText="1"/>
    </xf>
  </cellXfs>
  <cellStyles count="596">
    <cellStyle name="_ВО ОП ТЭС-ОТ- 2007" xfId="4"/>
    <cellStyle name="_ВФ ОАО ТЭС-ОТ- 2009" xfId="5"/>
    <cellStyle name="_Договор аренды ЯЭ с разбивкой" xfId="6"/>
    <cellStyle name="_ОТ ИД 2009" xfId="7"/>
    <cellStyle name="_экон.форм-т ВО 1 с разбивкой" xfId="8"/>
    <cellStyle name="”€ќђќ‘ћ‚›‰" xfId="9"/>
    <cellStyle name="”€љ‘€ђћ‚ђќќ›‰" xfId="10"/>
    <cellStyle name="”ќђќ‘ћ‚›‰" xfId="11"/>
    <cellStyle name="”љ‘ђћ‚ђќќ›‰" xfId="12"/>
    <cellStyle name="„…ќ…†ќ›‰" xfId="13"/>
    <cellStyle name="€’ћѓћ‚›‰" xfId="14"/>
    <cellStyle name="‡ђѓћ‹ћ‚ћљ1" xfId="15"/>
    <cellStyle name="‡ђѓћ‹ћ‚ћљ2" xfId="16"/>
    <cellStyle name="’ћѓћ‚›‰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 2" xfId="32"/>
    <cellStyle name="20% - Акцент2 3" xfId="33"/>
    <cellStyle name="20% - Акцент2 4" xfId="34"/>
    <cellStyle name="20% - Акцент2 5" xfId="35"/>
    <cellStyle name="20% - Акцент2 6" xfId="36"/>
    <cellStyle name="20% - Акцент2 7" xfId="37"/>
    <cellStyle name="20% - Акцент2 8" xfId="38"/>
    <cellStyle name="20% - Акцент2 9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7" xfId="45"/>
    <cellStyle name="20% - Акцент3 8" xfId="46"/>
    <cellStyle name="20% - Акцент3 9" xfId="47"/>
    <cellStyle name="20% - Акцент4 2" xfId="48"/>
    <cellStyle name="20% - Акцент4 3" xfId="49"/>
    <cellStyle name="20% - Акцент4 4" xfId="50"/>
    <cellStyle name="20% - Акцент4 5" xfId="51"/>
    <cellStyle name="20% - Акцент4 6" xfId="52"/>
    <cellStyle name="20% - Акцент4 7" xfId="53"/>
    <cellStyle name="20% - Акцент4 8" xfId="54"/>
    <cellStyle name="20% - Акцент4 9" xfId="55"/>
    <cellStyle name="20% - Акцент5 2" xfId="56"/>
    <cellStyle name="20% - Акцент5 3" xfId="57"/>
    <cellStyle name="20% - Акцент5 4" xfId="58"/>
    <cellStyle name="20% - Акцент5 5" xfId="59"/>
    <cellStyle name="20% - Акцент5 6" xfId="60"/>
    <cellStyle name="20% - Акцент5 7" xfId="61"/>
    <cellStyle name="20% - Акцент5 8" xfId="62"/>
    <cellStyle name="20% - Акцент5 9" xfId="63"/>
    <cellStyle name="20% - Акцент6 2" xfId="64"/>
    <cellStyle name="20% - Акцент6 3" xfId="65"/>
    <cellStyle name="20% - Акцент6 4" xfId="66"/>
    <cellStyle name="20% - Акцент6 5" xfId="67"/>
    <cellStyle name="20% - Акцент6 6" xfId="68"/>
    <cellStyle name="20% - Акцент6 7" xfId="69"/>
    <cellStyle name="20% - Акцент6 8" xfId="70"/>
    <cellStyle name="20% - Акцент6 9" xfId="71"/>
    <cellStyle name="40% - Accent1" xfId="72"/>
    <cellStyle name="40% - Accent2" xfId="73"/>
    <cellStyle name="40% - Accent3" xfId="74"/>
    <cellStyle name="40% - Accent4" xfId="75"/>
    <cellStyle name="40% - Accent5" xfId="76"/>
    <cellStyle name="40% - Accent6" xfId="77"/>
    <cellStyle name="40% - Акцент1 2" xfId="78"/>
    <cellStyle name="40% - Акцент1 3" xfId="79"/>
    <cellStyle name="40% - Акцент1 4" xfId="80"/>
    <cellStyle name="40% - Акцент1 5" xfId="81"/>
    <cellStyle name="40% - Акцент1 6" xfId="82"/>
    <cellStyle name="40% - Акцент1 7" xfId="83"/>
    <cellStyle name="40% - Акцент1 8" xfId="84"/>
    <cellStyle name="40% - Акцент1 9" xfId="85"/>
    <cellStyle name="40% - Акцент2 2" xfId="86"/>
    <cellStyle name="40% - Акцент2 3" xfId="87"/>
    <cellStyle name="40% - Акцент2 4" xfId="88"/>
    <cellStyle name="40% - Акцент2 5" xfId="89"/>
    <cellStyle name="40% - Акцент2 6" xfId="90"/>
    <cellStyle name="40% - Акцент2 7" xfId="91"/>
    <cellStyle name="40% - Акцент2 8" xfId="92"/>
    <cellStyle name="40% - Акцент2 9" xfId="93"/>
    <cellStyle name="40% - Акцент3 2" xfId="94"/>
    <cellStyle name="40% - Акцент3 3" xfId="95"/>
    <cellStyle name="40% - Акцент3 4" xfId="96"/>
    <cellStyle name="40% - Акцент3 5" xfId="97"/>
    <cellStyle name="40% - Акцент3 6" xfId="98"/>
    <cellStyle name="40% - Акцент3 7" xfId="99"/>
    <cellStyle name="40% - Акцент3 8" xfId="100"/>
    <cellStyle name="40% - Акцент3 9" xfId="101"/>
    <cellStyle name="40% - Акцент4 2" xfId="102"/>
    <cellStyle name="40% - Акцент4 3" xfId="103"/>
    <cellStyle name="40% - Акцент4 4" xfId="104"/>
    <cellStyle name="40% - Акцент4 5" xfId="105"/>
    <cellStyle name="40% - Акцент4 6" xfId="106"/>
    <cellStyle name="40% - Акцент4 7" xfId="107"/>
    <cellStyle name="40% - Акцент4 8" xfId="108"/>
    <cellStyle name="40% - Акцент4 9" xfId="109"/>
    <cellStyle name="40% - Акцент5 2" xfId="110"/>
    <cellStyle name="40% - Акцент5 3" xfId="111"/>
    <cellStyle name="40% - Акцент5 4" xfId="112"/>
    <cellStyle name="40% - Акцент5 5" xfId="113"/>
    <cellStyle name="40% - Акцент5 6" xfId="114"/>
    <cellStyle name="40% - Акцент5 7" xfId="115"/>
    <cellStyle name="40% - Акцент5 8" xfId="116"/>
    <cellStyle name="40% - Акцент5 9" xfId="117"/>
    <cellStyle name="40% - Акцент6 2" xfId="118"/>
    <cellStyle name="40% - Акцент6 3" xfId="119"/>
    <cellStyle name="40% - Акцент6 4" xfId="120"/>
    <cellStyle name="40% - Акцент6 5" xfId="121"/>
    <cellStyle name="40% - Акцент6 6" xfId="122"/>
    <cellStyle name="40% - Акцент6 7" xfId="123"/>
    <cellStyle name="40% - Акцент6 8" xfId="124"/>
    <cellStyle name="40% - Акцент6 9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Акцент1 2" xfId="132"/>
    <cellStyle name="60% - Акцент1 3" xfId="133"/>
    <cellStyle name="60% - Акцент1 4" xfId="134"/>
    <cellStyle name="60% - Акцент1 5" xfId="135"/>
    <cellStyle name="60% - Акцент1 6" xfId="136"/>
    <cellStyle name="60% - Акцент1 7" xfId="137"/>
    <cellStyle name="60% - Акцент1 8" xfId="138"/>
    <cellStyle name="60% - Акцент1 9" xfId="139"/>
    <cellStyle name="60% - Акцент2 2" xfId="140"/>
    <cellStyle name="60% - Акцент2 3" xfId="141"/>
    <cellStyle name="60% - Акцент2 4" xfId="142"/>
    <cellStyle name="60% - Акцент2 5" xfId="143"/>
    <cellStyle name="60% - Акцент2 6" xfId="144"/>
    <cellStyle name="60% - Акцент2 7" xfId="145"/>
    <cellStyle name="60% - Акцент2 8" xfId="146"/>
    <cellStyle name="60% - Акцент2 9" xfId="147"/>
    <cellStyle name="60% - Акцент3 2" xfId="148"/>
    <cellStyle name="60% - Акцент3 3" xfId="149"/>
    <cellStyle name="60% - Акцент3 4" xfId="150"/>
    <cellStyle name="60% - Акцент3 5" xfId="151"/>
    <cellStyle name="60% - Акцент3 6" xfId="152"/>
    <cellStyle name="60% - Акцент3 7" xfId="153"/>
    <cellStyle name="60% - Акцент3 8" xfId="154"/>
    <cellStyle name="60% - Акцент3 9" xfId="155"/>
    <cellStyle name="60% - Акцент4 2" xfId="156"/>
    <cellStyle name="60% - Акцент4 3" xfId="157"/>
    <cellStyle name="60% - Акцент4 4" xfId="158"/>
    <cellStyle name="60% - Акцент4 5" xfId="159"/>
    <cellStyle name="60% - Акцент4 6" xfId="160"/>
    <cellStyle name="60% - Акцент4 7" xfId="161"/>
    <cellStyle name="60% - Акцент4 8" xfId="162"/>
    <cellStyle name="60% - Акцент4 9" xfId="163"/>
    <cellStyle name="60% - Акцент5 2" xfId="164"/>
    <cellStyle name="60% - Акцент5 3" xfId="165"/>
    <cellStyle name="60% - Акцент5 4" xfId="166"/>
    <cellStyle name="60% - Акцент5 5" xfId="167"/>
    <cellStyle name="60% - Акцент5 6" xfId="168"/>
    <cellStyle name="60% - Акцент5 7" xfId="169"/>
    <cellStyle name="60% - Акцент5 8" xfId="170"/>
    <cellStyle name="60% - Акцент5 9" xfId="171"/>
    <cellStyle name="60% - Акцент6 2" xfId="172"/>
    <cellStyle name="60% - Акцент6 3" xfId="173"/>
    <cellStyle name="60% - Акцент6 4" xfId="174"/>
    <cellStyle name="60% - Акцент6 5" xfId="175"/>
    <cellStyle name="60% - Акцент6 6" xfId="176"/>
    <cellStyle name="60% - Акцент6 7" xfId="177"/>
    <cellStyle name="60% - Акцент6 8" xfId="178"/>
    <cellStyle name="60% - Акцент6 9" xfId="179"/>
    <cellStyle name="Accent1" xfId="180"/>
    <cellStyle name="Accent2" xfId="181"/>
    <cellStyle name="Accent3" xfId="182"/>
    <cellStyle name="Accent4" xfId="183"/>
    <cellStyle name="Accent5" xfId="184"/>
    <cellStyle name="Accent6" xfId="185"/>
    <cellStyle name="Bad" xfId="186"/>
    <cellStyle name="Calculation" xfId="187"/>
    <cellStyle name="Check Cell" xfId="188"/>
    <cellStyle name="Comma [0]_irl tel sep5" xfId="189"/>
    <cellStyle name="Comma_irl tel sep5" xfId="190"/>
    <cellStyle name="Currency [0]" xfId="191"/>
    <cellStyle name="Currency [0] 2" xfId="192"/>
    <cellStyle name="Currency [0] 2 2" xfId="193"/>
    <cellStyle name="Currency [0] 2 3" xfId="194"/>
    <cellStyle name="Currency [0] 2 4" xfId="195"/>
    <cellStyle name="Currency [0] 2 5" xfId="196"/>
    <cellStyle name="Currency [0] 2 6" xfId="197"/>
    <cellStyle name="Currency [0] 2 7" xfId="198"/>
    <cellStyle name="Currency [0] 2 8" xfId="199"/>
    <cellStyle name="Currency [0] 3" xfId="200"/>
    <cellStyle name="Currency [0] 3 2" xfId="201"/>
    <cellStyle name="Currency [0] 3 3" xfId="202"/>
    <cellStyle name="Currency [0] 3 4" xfId="203"/>
    <cellStyle name="Currency [0] 3 5" xfId="204"/>
    <cellStyle name="Currency [0] 3 6" xfId="205"/>
    <cellStyle name="Currency [0] 3 7" xfId="206"/>
    <cellStyle name="Currency [0] 3 8" xfId="207"/>
    <cellStyle name="Currency [0] 4" xfId="208"/>
    <cellStyle name="Currency [0] 4 2" xfId="209"/>
    <cellStyle name="Currency [0] 4 3" xfId="210"/>
    <cellStyle name="Currency [0] 4 4" xfId="211"/>
    <cellStyle name="Currency [0] 4 5" xfId="212"/>
    <cellStyle name="Currency [0] 4 6" xfId="213"/>
    <cellStyle name="Currency [0] 4 7" xfId="214"/>
    <cellStyle name="Currency [0] 4 8" xfId="215"/>
    <cellStyle name="Currency [0] 5" xfId="216"/>
    <cellStyle name="Currency [0] 5 2" xfId="217"/>
    <cellStyle name="Currency [0] 5 3" xfId="218"/>
    <cellStyle name="Currency [0] 5 4" xfId="219"/>
    <cellStyle name="Currency [0] 5 5" xfId="220"/>
    <cellStyle name="Currency [0] 5 6" xfId="221"/>
    <cellStyle name="Currency [0] 5 7" xfId="222"/>
    <cellStyle name="Currency [0] 5 8" xfId="223"/>
    <cellStyle name="Currency [0] 6" xfId="224"/>
    <cellStyle name="Currency [0] 7" xfId="225"/>
    <cellStyle name="Currency [0] 8" xfId="226"/>
    <cellStyle name="Currency_irl tel sep5" xfId="227"/>
    <cellStyle name="Euro" xfId="228"/>
    <cellStyle name="Explanatory Text" xfId="229"/>
    <cellStyle name="F2" xfId="230"/>
    <cellStyle name="F3" xfId="231"/>
    <cellStyle name="F4" xfId="232"/>
    <cellStyle name="F5" xfId="233"/>
    <cellStyle name="F6" xfId="234"/>
    <cellStyle name="F7" xfId="235"/>
    <cellStyle name="F8" xfId="236"/>
    <cellStyle name="Good" xfId="237"/>
    <cellStyle name="Heading 1" xfId="238"/>
    <cellStyle name="Heading 2" xfId="239"/>
    <cellStyle name="Heading 3" xfId="240"/>
    <cellStyle name="Heading 4" xfId="241"/>
    <cellStyle name="Input" xfId="242"/>
    <cellStyle name="Linked Cell" xfId="243"/>
    <cellStyle name="Neutral" xfId="244"/>
    <cellStyle name="normal" xfId="245"/>
    <cellStyle name="Normal 2" xfId="246"/>
    <cellStyle name="normal 3" xfId="247"/>
    <cellStyle name="normal 4" xfId="248"/>
    <cellStyle name="normal 5" xfId="249"/>
    <cellStyle name="normal 6" xfId="250"/>
    <cellStyle name="normal 7" xfId="251"/>
    <cellStyle name="normal 8" xfId="252"/>
    <cellStyle name="normal 9" xfId="253"/>
    <cellStyle name="Normal_ASUS" xfId="254"/>
    <cellStyle name="Normal1" xfId="255"/>
    <cellStyle name="normбlnм_laroux" xfId="256"/>
    <cellStyle name="Note" xfId="257"/>
    <cellStyle name="Output" xfId="258"/>
    <cellStyle name="Price_Body" xfId="259"/>
    <cellStyle name="Style 1" xfId="260"/>
    <cellStyle name="Title" xfId="261"/>
    <cellStyle name="Total" xfId="262"/>
    <cellStyle name="Warning Text" xfId="263"/>
    <cellStyle name="Акцент1 2" xfId="264"/>
    <cellStyle name="Акцент1 3" xfId="265"/>
    <cellStyle name="Акцент1 4" xfId="266"/>
    <cellStyle name="Акцент1 5" xfId="267"/>
    <cellStyle name="Акцент1 6" xfId="268"/>
    <cellStyle name="Акцент1 7" xfId="269"/>
    <cellStyle name="Акцент1 8" xfId="270"/>
    <cellStyle name="Акцент1 9" xfId="271"/>
    <cellStyle name="Акцент2 2" xfId="272"/>
    <cellStyle name="Акцент2 3" xfId="273"/>
    <cellStyle name="Акцент2 4" xfId="274"/>
    <cellStyle name="Акцент2 5" xfId="275"/>
    <cellStyle name="Акцент2 6" xfId="276"/>
    <cellStyle name="Акцент2 7" xfId="277"/>
    <cellStyle name="Акцент2 8" xfId="278"/>
    <cellStyle name="Акцент2 9" xfId="279"/>
    <cellStyle name="Акцент3 2" xfId="280"/>
    <cellStyle name="Акцент3 3" xfId="281"/>
    <cellStyle name="Акцент3 4" xfId="282"/>
    <cellStyle name="Акцент3 5" xfId="283"/>
    <cellStyle name="Акцент3 6" xfId="284"/>
    <cellStyle name="Акцент3 7" xfId="285"/>
    <cellStyle name="Акцент3 8" xfId="286"/>
    <cellStyle name="Акцент3 9" xfId="287"/>
    <cellStyle name="Акцент4 2" xfId="288"/>
    <cellStyle name="Акцент4 3" xfId="289"/>
    <cellStyle name="Акцент4 4" xfId="290"/>
    <cellStyle name="Акцент4 5" xfId="291"/>
    <cellStyle name="Акцент4 6" xfId="292"/>
    <cellStyle name="Акцент4 7" xfId="293"/>
    <cellStyle name="Акцент4 8" xfId="294"/>
    <cellStyle name="Акцент4 9" xfId="295"/>
    <cellStyle name="Акцент5 2" xfId="296"/>
    <cellStyle name="Акцент5 3" xfId="297"/>
    <cellStyle name="Акцент5 4" xfId="298"/>
    <cellStyle name="Акцент5 5" xfId="299"/>
    <cellStyle name="Акцент5 6" xfId="300"/>
    <cellStyle name="Акцент5 7" xfId="301"/>
    <cellStyle name="Акцент5 8" xfId="302"/>
    <cellStyle name="Акцент5 9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 2" xfId="313"/>
    <cellStyle name="Ввод  3" xfId="314"/>
    <cellStyle name="Ввод  4" xfId="315"/>
    <cellStyle name="Ввод  5" xfId="316"/>
    <cellStyle name="Ввод  6" xfId="317"/>
    <cellStyle name="Ввод  7" xfId="318"/>
    <cellStyle name="Ввод  8" xfId="319"/>
    <cellStyle name="Ввод  9" xfId="320"/>
    <cellStyle name="Вывод 2" xfId="321"/>
    <cellStyle name="Вывод 3" xfId="322"/>
    <cellStyle name="Вывод 4" xfId="323"/>
    <cellStyle name="Вывод 5" xfId="324"/>
    <cellStyle name="Вывод 6" xfId="325"/>
    <cellStyle name="Вывод 7" xfId="326"/>
    <cellStyle name="Вывод 8" xfId="327"/>
    <cellStyle name="Вывод 9" xfId="328"/>
    <cellStyle name="Вычисление 2" xfId="329"/>
    <cellStyle name="Вычисление 3" xfId="330"/>
    <cellStyle name="Вычисление 4" xfId="331"/>
    <cellStyle name="Вычисление 5" xfId="332"/>
    <cellStyle name="Вычисление 6" xfId="333"/>
    <cellStyle name="Вычисление 7" xfId="334"/>
    <cellStyle name="Вычисление 8" xfId="335"/>
    <cellStyle name="Вычисление 9" xfId="336"/>
    <cellStyle name="Гиперссылка 2" xfId="337"/>
    <cellStyle name="Гиперссылка 3" xfId="338"/>
    <cellStyle name="ДАТА" xfId="339"/>
    <cellStyle name="ДАТА 2" xfId="340"/>
    <cellStyle name="ДАТА 3" xfId="341"/>
    <cellStyle name="ДАТА 4" xfId="342"/>
    <cellStyle name="ДАТА 5" xfId="343"/>
    <cellStyle name="ДАТА 6" xfId="344"/>
    <cellStyle name="ДАТА 7" xfId="345"/>
    <cellStyle name="ДАТА 8" xfId="346"/>
    <cellStyle name="Заголовок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 2" xfId="356"/>
    <cellStyle name="Заголовок 2 3" xfId="357"/>
    <cellStyle name="Заголовок 2 4" xfId="358"/>
    <cellStyle name="Заголовок 2 5" xfId="359"/>
    <cellStyle name="Заголовок 2 6" xfId="360"/>
    <cellStyle name="Заголовок 2 7" xfId="361"/>
    <cellStyle name="Заголовок 2 8" xfId="362"/>
    <cellStyle name="Заголовок 2 9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 2" xfId="372"/>
    <cellStyle name="Заголовок 4 3" xfId="373"/>
    <cellStyle name="Заголовок 4 4" xfId="374"/>
    <cellStyle name="Заголовок 4 5" xfId="375"/>
    <cellStyle name="Заголовок 4 6" xfId="376"/>
    <cellStyle name="Заголовок 4 7" xfId="377"/>
    <cellStyle name="Заголовок 4 8" xfId="378"/>
    <cellStyle name="Заголовок 4 9" xfId="379"/>
    <cellStyle name="ЗАГОЛОВОК1" xfId="380"/>
    <cellStyle name="ЗАГОЛОВОК2" xfId="381"/>
    <cellStyle name="ЗаголовокСтолбца" xfId="382"/>
    <cellStyle name="Защитный" xfId="383"/>
    <cellStyle name="Значение" xfId="384"/>
    <cellStyle name="Итог 2" xfId="385"/>
    <cellStyle name="Итог 3" xfId="386"/>
    <cellStyle name="Итог 4" xfId="387"/>
    <cellStyle name="Итог 5" xfId="388"/>
    <cellStyle name="Итог 6" xfId="389"/>
    <cellStyle name="Итог 7" xfId="390"/>
    <cellStyle name="Итог 8" xfId="391"/>
    <cellStyle name="Итог 9" xfId="392"/>
    <cellStyle name="ИТОГОВЫЙ" xfId="393"/>
    <cellStyle name="ИТОГОВЫЙ 2" xfId="394"/>
    <cellStyle name="ИТОГОВЫЙ 3" xfId="395"/>
    <cellStyle name="ИТОГОВЫЙ 4" xfId="396"/>
    <cellStyle name="ИТОГОВЫЙ 5" xfId="397"/>
    <cellStyle name="ИТОГОВЫЙ 6" xfId="398"/>
    <cellStyle name="ИТОГОВЫЙ 7" xfId="399"/>
    <cellStyle name="ИТОГОВЫЙ 8" xfId="400"/>
    <cellStyle name="Контрольная ячейка 2" xfId="401"/>
    <cellStyle name="Контрольная ячейка 3" xfId="402"/>
    <cellStyle name="Контрольная ячейка 4" xfId="403"/>
    <cellStyle name="Контрольная ячейка 5" xfId="404"/>
    <cellStyle name="Контрольная ячейка 6" xfId="405"/>
    <cellStyle name="Контрольная ячейка 7" xfId="406"/>
    <cellStyle name="Контрольная ячейка 8" xfId="407"/>
    <cellStyle name="Контрольная ячейка 9" xfId="408"/>
    <cellStyle name="Мой заголовок" xfId="409"/>
    <cellStyle name="Мой заголовок листа" xfId="410"/>
    <cellStyle name="Мои наименования показателей" xfId="411"/>
    <cellStyle name="Мои наименования показателей 2" xfId="412"/>
    <cellStyle name="Мои наименования показателей 2 2" xfId="413"/>
    <cellStyle name="Мои наименования показателей 2 3" xfId="414"/>
    <cellStyle name="Мои наименования показателей 2 4" xfId="415"/>
    <cellStyle name="Мои наименования показателей 2 5" xfId="416"/>
    <cellStyle name="Мои наименования показателей 2 6" xfId="417"/>
    <cellStyle name="Мои наименования показателей 2 7" xfId="418"/>
    <cellStyle name="Мои наименования показателей 2 8" xfId="419"/>
    <cellStyle name="Мои наименования показателей 3" xfId="420"/>
    <cellStyle name="Мои наименования показателей 3 2" xfId="421"/>
    <cellStyle name="Мои наименования показателей 3 3" xfId="422"/>
    <cellStyle name="Мои наименования показателей 3 4" xfId="423"/>
    <cellStyle name="Мои наименования показателей 3 5" xfId="424"/>
    <cellStyle name="Мои наименования показателей 3 6" xfId="425"/>
    <cellStyle name="Мои наименования показателей 3 7" xfId="426"/>
    <cellStyle name="Мои наименования показателей 3 8" xfId="427"/>
    <cellStyle name="Мои наименования показателей 4" xfId="428"/>
    <cellStyle name="Мои наименования показателей 4 2" xfId="429"/>
    <cellStyle name="Мои наименования показателей 4 3" xfId="430"/>
    <cellStyle name="Мои наименования показателей 4 4" xfId="431"/>
    <cellStyle name="Мои наименования показателей 4 5" xfId="432"/>
    <cellStyle name="Мои наименования показателей 4 6" xfId="433"/>
    <cellStyle name="Мои наименования показателей 4 7" xfId="434"/>
    <cellStyle name="Мои наименования показателей 4 8" xfId="435"/>
    <cellStyle name="Мои наименования показателей 5" xfId="436"/>
    <cellStyle name="Мои наименования показателей 5 2" xfId="437"/>
    <cellStyle name="Мои наименования показателей 5 3" xfId="438"/>
    <cellStyle name="Мои наименования показателей 5 4" xfId="439"/>
    <cellStyle name="Мои наименования показателей 5 5" xfId="440"/>
    <cellStyle name="Мои наименования показателей 5 6" xfId="441"/>
    <cellStyle name="Мои наименования показателей 5 7" xfId="442"/>
    <cellStyle name="Мои наименования показателей 5 8" xfId="443"/>
    <cellStyle name="Мои наименования показателей 6" xfId="444"/>
    <cellStyle name="Мои наименования показателей 7" xfId="445"/>
    <cellStyle name="Мои наименования показателей 8" xfId="446"/>
    <cellStyle name="Мои наименования показателей_BALANCE.TBO.1.71" xfId="447"/>
    <cellStyle name="назв фил" xfId="448"/>
    <cellStyle name="Название 2" xfId="449"/>
    <cellStyle name="Название 3" xfId="450"/>
    <cellStyle name="Название 4" xfId="451"/>
    <cellStyle name="Название 5" xfId="452"/>
    <cellStyle name="Название 6" xfId="453"/>
    <cellStyle name="Название 7" xfId="454"/>
    <cellStyle name="Название 8" xfId="455"/>
    <cellStyle name="Название 9" xfId="456"/>
    <cellStyle name="Нейтральный 2" xfId="457"/>
    <cellStyle name="Нейтральный 3" xfId="458"/>
    <cellStyle name="Нейтральный 4" xfId="459"/>
    <cellStyle name="Нейтральный 5" xfId="460"/>
    <cellStyle name="Нейтральный 6" xfId="461"/>
    <cellStyle name="Нейтральный 7" xfId="462"/>
    <cellStyle name="Нейтральный 8" xfId="463"/>
    <cellStyle name="Нейтральный 9" xfId="464"/>
    <cellStyle name="Обычный" xfId="0" builtinId="0"/>
    <cellStyle name="Обычный 10" xfId="465"/>
    <cellStyle name="Обычный 2" xfId="466"/>
    <cellStyle name="Обычный 2 2" xfId="467"/>
    <cellStyle name="Обычный 2 3" xfId="468"/>
    <cellStyle name="Обычный 2 4" xfId="469"/>
    <cellStyle name="Обычный 2 5" xfId="470"/>
    <cellStyle name="Обычный 2 6" xfId="471"/>
    <cellStyle name="Обычный 2_EE.FORMA15.BS.4.78(v0.1)" xfId="472"/>
    <cellStyle name="Обычный 3" xfId="473"/>
    <cellStyle name="Обычный 4" xfId="474"/>
    <cellStyle name="Обычный 5" xfId="475"/>
    <cellStyle name="Обычный 6" xfId="476"/>
    <cellStyle name="Обычный 7" xfId="477"/>
    <cellStyle name="Обычный 8" xfId="478"/>
    <cellStyle name="Обычный 9" xfId="479"/>
    <cellStyle name="Обычный_ЖКУ_проект3" xfId="2"/>
    <cellStyle name="Обычный_КГРЭС тарифы  2012_11.01.2012 (информация на сайт)" xfId="1"/>
    <cellStyle name="Обычный_Лист1" xfId="3"/>
    <cellStyle name="Плохой 2" xfId="480"/>
    <cellStyle name="Плохой 3" xfId="481"/>
    <cellStyle name="Плохой 4" xfId="482"/>
    <cellStyle name="Плохой 5" xfId="483"/>
    <cellStyle name="Плохой 6" xfId="484"/>
    <cellStyle name="Плохой 7" xfId="485"/>
    <cellStyle name="Плохой 8" xfId="486"/>
    <cellStyle name="Плохой 9" xfId="487"/>
    <cellStyle name="Поле ввода" xfId="488"/>
    <cellStyle name="Пояснение 2" xfId="489"/>
    <cellStyle name="Пояснение 3" xfId="490"/>
    <cellStyle name="Пояснение 4" xfId="491"/>
    <cellStyle name="Пояснение 5" xfId="492"/>
    <cellStyle name="Пояснение 6" xfId="493"/>
    <cellStyle name="Пояснение 7" xfId="494"/>
    <cellStyle name="Пояснение 8" xfId="495"/>
    <cellStyle name="Пояснение 9" xfId="496"/>
    <cellStyle name="Примечание 10" xfId="497"/>
    <cellStyle name="Примечание 11" xfId="498"/>
    <cellStyle name="Примечание 12" xfId="499"/>
    <cellStyle name="Примечание 2" xfId="500"/>
    <cellStyle name="Примечание 2 2" xfId="501"/>
    <cellStyle name="Примечание 2 3" xfId="502"/>
    <cellStyle name="Примечание 2 4" xfId="503"/>
    <cellStyle name="Примечание 2 5" xfId="504"/>
    <cellStyle name="Примечание 2 6" xfId="505"/>
    <cellStyle name="Примечание 2 7" xfId="506"/>
    <cellStyle name="Примечание 2 8" xfId="507"/>
    <cellStyle name="Примечание 3" xfId="508"/>
    <cellStyle name="Примечание 3 2" xfId="509"/>
    <cellStyle name="Примечание 3 3" xfId="510"/>
    <cellStyle name="Примечание 3 4" xfId="511"/>
    <cellStyle name="Примечание 3 5" xfId="512"/>
    <cellStyle name="Примечание 3 6" xfId="513"/>
    <cellStyle name="Примечание 3 7" xfId="514"/>
    <cellStyle name="Примечание 3 8" xfId="515"/>
    <cellStyle name="Примечание 4" xfId="516"/>
    <cellStyle name="Примечание 4 2" xfId="517"/>
    <cellStyle name="Примечание 4 3" xfId="518"/>
    <cellStyle name="Примечание 4 4" xfId="519"/>
    <cellStyle name="Примечание 4 5" xfId="520"/>
    <cellStyle name="Примечание 4 6" xfId="521"/>
    <cellStyle name="Примечание 4 7" xfId="522"/>
    <cellStyle name="Примечание 4 8" xfId="523"/>
    <cellStyle name="Примечание 5" xfId="524"/>
    <cellStyle name="Примечание 5 2" xfId="525"/>
    <cellStyle name="Примечание 5 3" xfId="526"/>
    <cellStyle name="Примечание 5 4" xfId="527"/>
    <cellStyle name="Примечание 5 5" xfId="528"/>
    <cellStyle name="Примечание 5 6" xfId="529"/>
    <cellStyle name="Примечание 5 7" xfId="530"/>
    <cellStyle name="Примечание 5 8" xfId="531"/>
    <cellStyle name="Примечание 6" xfId="532"/>
    <cellStyle name="Примечание 7" xfId="533"/>
    <cellStyle name="Примечание 8" xfId="534"/>
    <cellStyle name="Примечание 9" xfId="535"/>
    <cellStyle name="Процентный 2" xfId="536"/>
    <cellStyle name="Процентный 3" xfId="537"/>
    <cellStyle name="Процентный 4" xfId="538"/>
    <cellStyle name="Связанная ячейка 2" xfId="539"/>
    <cellStyle name="Связанная ячейка 3" xfId="540"/>
    <cellStyle name="Связанная ячейка 4" xfId="541"/>
    <cellStyle name="Связанная ячейка 5" xfId="542"/>
    <cellStyle name="Связанная ячейка 6" xfId="543"/>
    <cellStyle name="Связанная ячейка 7" xfId="544"/>
    <cellStyle name="Связанная ячейка 8" xfId="545"/>
    <cellStyle name="Связанная ячейка 9" xfId="546"/>
    <cellStyle name="Стиль 1" xfId="547"/>
    <cellStyle name="ТЕКСТ" xfId="548"/>
    <cellStyle name="ТЕКСТ 2" xfId="549"/>
    <cellStyle name="ТЕКСТ 3" xfId="550"/>
    <cellStyle name="ТЕКСТ 4" xfId="551"/>
    <cellStyle name="ТЕКСТ 5" xfId="552"/>
    <cellStyle name="ТЕКСТ 6" xfId="553"/>
    <cellStyle name="ТЕКСТ 7" xfId="554"/>
    <cellStyle name="ТЕКСТ 8" xfId="555"/>
    <cellStyle name="Текст предупреждения 2" xfId="556"/>
    <cellStyle name="Текст предупреждения 3" xfId="557"/>
    <cellStyle name="Текст предупреждения 4" xfId="558"/>
    <cellStyle name="Текст предупреждения 5" xfId="559"/>
    <cellStyle name="Текст предупреждения 6" xfId="560"/>
    <cellStyle name="Текст предупреждения 7" xfId="561"/>
    <cellStyle name="Текст предупреждения 8" xfId="562"/>
    <cellStyle name="Текст предупреждения 9" xfId="563"/>
    <cellStyle name="Текстовый" xfId="564"/>
    <cellStyle name="Текстовый 2" xfId="565"/>
    <cellStyle name="Текстовый 3" xfId="566"/>
    <cellStyle name="Текстовый 4" xfId="567"/>
    <cellStyle name="Текстовый 5" xfId="568"/>
    <cellStyle name="Текстовый 6" xfId="569"/>
    <cellStyle name="Текстовый 7" xfId="570"/>
    <cellStyle name="Текстовый 8" xfId="571"/>
    <cellStyle name="Текстовый_JKH.OPEN.INFO.PRICE.VO_v4.0(10.02.11)" xfId="572"/>
    <cellStyle name="Тысячи [0]_3Com" xfId="573"/>
    <cellStyle name="Тысячи_3Com" xfId="574"/>
    <cellStyle name="ФИКСИРОВАННЫЙ" xfId="575"/>
    <cellStyle name="ФИКСИРОВАННЫЙ 2" xfId="576"/>
    <cellStyle name="ФИКСИРОВАННЫЙ 3" xfId="577"/>
    <cellStyle name="ФИКСИРОВАННЫЙ 4" xfId="578"/>
    <cellStyle name="ФИКСИРОВАННЫЙ 5" xfId="579"/>
    <cellStyle name="ФИКСИРОВАННЫЙ 6" xfId="580"/>
    <cellStyle name="ФИКСИРОВАННЫЙ 7" xfId="581"/>
    <cellStyle name="ФИКСИРОВАННЫЙ 8" xfId="582"/>
    <cellStyle name="Финансовый 2" xfId="583"/>
    <cellStyle name="Формула" xfId="584"/>
    <cellStyle name="ФормулаВБ" xfId="585"/>
    <cellStyle name="ФормулаНаКонтроль" xfId="586"/>
    <cellStyle name="Хороший 2" xfId="587"/>
    <cellStyle name="Хороший 3" xfId="588"/>
    <cellStyle name="Хороший 4" xfId="589"/>
    <cellStyle name="Хороший 5" xfId="590"/>
    <cellStyle name="Хороший 6" xfId="591"/>
    <cellStyle name="Хороший 7" xfId="592"/>
    <cellStyle name="Хороший 8" xfId="593"/>
    <cellStyle name="Хороший 9" xfId="594"/>
    <cellStyle name="Џђћ–…ќ’ќ›‰" xfId="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o4/Local%20Settings/Temporary%20Internet%20Files/Content.IE5/CX6ZG16N/&#1050;&#1043;&#1056;&#1069;&#1057;%20&#1047;&#1072;&#1090;&#1088;&#1072;&#1090;&#1099;%20&#1085;&#1072;%20&#1090;&#1077;&#1087;&#1083;&#1086;&#1074;&#1091;&#1102;%20&#1101;&#1085;&#1077;&#1088;&#1075;&#1080;&#1102;%20(&#1087;&#1083;&#1072;&#1085;%202011&#1075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/>
      <sheetData sheetId="1">
        <row r="13">
          <cell r="F13" t="str">
            <v>Открытое акционерное общество "Первая генерирующая компания оптового рынка электроэнергии" (ОАО "ОГК-1"), г.Москва</v>
          </cell>
        </row>
        <row r="15">
          <cell r="F15" t="str">
            <v>Каширская ГРЭС-филиал ОАО "ОГК-1"</v>
          </cell>
        </row>
        <row r="20">
          <cell r="F20" t="str">
            <v>производство комбинированная выработка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K2" t="str">
            <v>газ природный по регулируемой цене</v>
          </cell>
        </row>
        <row r="3">
          <cell r="K3" t="str">
            <v>газ природный по нерегулируемой цене</v>
          </cell>
        </row>
        <row r="4">
          <cell r="K4" t="str">
            <v>газ сжиженный</v>
          </cell>
        </row>
        <row r="5">
          <cell r="K5" t="str">
            <v>газовый конденсат</v>
          </cell>
        </row>
        <row r="6">
          <cell r="K6" t="str">
            <v>гшз</v>
          </cell>
        </row>
        <row r="7">
          <cell r="K7" t="str">
            <v>мазут</v>
          </cell>
        </row>
        <row r="8">
          <cell r="K8" t="str">
            <v>нефть</v>
          </cell>
        </row>
        <row r="9">
          <cell r="K9" t="str">
            <v>дизельное топливо</v>
          </cell>
        </row>
        <row r="10">
          <cell r="K10" t="str">
            <v>уголь бурый</v>
          </cell>
        </row>
        <row r="11">
          <cell r="K11" t="str">
            <v>уголь каменный</v>
          </cell>
        </row>
        <row r="12">
          <cell r="K12" t="str">
            <v>торф</v>
          </cell>
        </row>
        <row r="13">
          <cell r="K13" t="str">
            <v>дрова</v>
          </cell>
        </row>
        <row r="14">
          <cell r="K14" t="str">
            <v>опил</v>
          </cell>
        </row>
        <row r="15">
          <cell r="K15" t="str">
            <v>отходы березовые</v>
          </cell>
        </row>
        <row r="16">
          <cell r="K16" t="str">
            <v>отходы осиновые</v>
          </cell>
        </row>
        <row r="17">
          <cell r="K17" t="str">
            <v>печное топливо</v>
          </cell>
        </row>
        <row r="18">
          <cell r="K18" t="str">
            <v>пилеты</v>
          </cell>
        </row>
        <row r="19">
          <cell r="K19" t="str">
            <v>смола</v>
          </cell>
        </row>
        <row r="20">
          <cell r="K20" t="str">
            <v>щепа</v>
          </cell>
        </row>
        <row r="21">
          <cell r="K21" t="str">
            <v>горючий сланец</v>
          </cell>
        </row>
        <row r="22">
          <cell r="K22" t="str">
            <v>керосин</v>
          </cell>
        </row>
        <row r="23">
          <cell r="K23" t="str">
            <v>кислородно-водородная смесь</v>
          </cell>
        </row>
        <row r="24">
          <cell r="K24" t="str">
            <v>электроэнергия (НН)</v>
          </cell>
        </row>
        <row r="25">
          <cell r="K25" t="str">
            <v>электроэнергия (СН1)</v>
          </cell>
        </row>
        <row r="26">
          <cell r="K26" t="str">
            <v>электроэнергия (СН2)</v>
          </cell>
        </row>
        <row r="27">
          <cell r="K27" t="str">
            <v>электроэнергия (ВН)</v>
          </cell>
        </row>
        <row r="28">
          <cell r="K28" t="str">
            <v>мощность</v>
          </cell>
        </row>
        <row r="29">
          <cell r="K29" t="str">
            <v>прочее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view="pageBreakPreview" zoomScale="90" zoomScaleNormal="100" workbookViewId="0">
      <selection activeCell="K7" sqref="K7"/>
    </sheetView>
  </sheetViews>
  <sheetFormatPr defaultRowHeight="12.75"/>
  <cols>
    <col min="1" max="1" width="9.85546875" style="1" customWidth="1"/>
    <col min="2" max="2" width="22" style="1" bestFit="1" customWidth="1"/>
    <col min="3" max="3" width="35.85546875" style="1" customWidth="1"/>
    <col min="4" max="4" width="19" style="1" bestFit="1" customWidth="1"/>
    <col min="5" max="5" width="28.28515625" style="1" customWidth="1"/>
    <col min="6" max="16384" width="9.140625" style="1"/>
  </cols>
  <sheetData>
    <row r="1" spans="1:5" ht="35.25" customHeight="1">
      <c r="A1" s="69" t="s">
        <v>132</v>
      </c>
      <c r="B1" s="68"/>
      <c r="C1" s="68"/>
      <c r="D1" s="68"/>
      <c r="E1" s="67"/>
    </row>
    <row r="2" spans="1:5" ht="31.5" customHeight="1" thickBot="1">
      <c r="A2" s="66" t="s">
        <v>131</v>
      </c>
      <c r="B2" s="65"/>
      <c r="C2" s="65"/>
      <c r="D2" s="65"/>
      <c r="E2" s="64"/>
    </row>
    <row r="3" spans="1:5" ht="13.5" thickBot="1">
      <c r="A3" s="63"/>
      <c r="B3" s="63"/>
      <c r="C3" s="63"/>
      <c r="D3" s="63"/>
      <c r="E3" s="63"/>
    </row>
    <row r="4" spans="1:5" ht="24.75" customHeight="1" thickBot="1">
      <c r="A4" s="62" t="s">
        <v>130</v>
      </c>
      <c r="B4" s="61" t="s">
        <v>129</v>
      </c>
      <c r="C4" s="60"/>
      <c r="D4" s="59" t="s">
        <v>128</v>
      </c>
      <c r="E4" s="58" t="s">
        <v>127</v>
      </c>
    </row>
    <row r="5" spans="1:5" ht="13.5" thickBot="1">
      <c r="A5" s="57">
        <v>1</v>
      </c>
      <c r="B5" s="56">
        <f>A5+1</f>
        <v>2</v>
      </c>
      <c r="C5" s="55"/>
      <c r="D5" s="54">
        <f>B5+1</f>
        <v>3</v>
      </c>
      <c r="E5" s="53">
        <f>D5+1</f>
        <v>4</v>
      </c>
    </row>
    <row r="6" spans="1:5" ht="27.75" customHeight="1">
      <c r="A6" s="36" t="s">
        <v>126</v>
      </c>
      <c r="B6" s="52" t="s">
        <v>125</v>
      </c>
      <c r="C6" s="51"/>
      <c r="D6" s="50" t="s">
        <v>105</v>
      </c>
      <c r="E6" s="49" t="s">
        <v>124</v>
      </c>
    </row>
    <row r="7" spans="1:5">
      <c r="A7" s="24">
        <v>2</v>
      </c>
      <c r="B7" s="18" t="s">
        <v>123</v>
      </c>
      <c r="C7" s="17"/>
      <c r="D7" s="23" t="s">
        <v>6</v>
      </c>
      <c r="E7" s="20">
        <v>192681.95260000002</v>
      </c>
    </row>
    <row r="8" spans="1:5" ht="30" customHeight="1">
      <c r="A8" s="24">
        <v>3</v>
      </c>
      <c r="B8" s="18" t="s">
        <v>122</v>
      </c>
      <c r="C8" s="17"/>
      <c r="D8" s="23" t="s">
        <v>6</v>
      </c>
      <c r="E8" s="28">
        <f>E10+E26+E27+E28+E29+E30+E31+E32+E35+E38+E41+E42+E43</f>
        <v>274293.41356000002</v>
      </c>
    </row>
    <row r="9" spans="1:5" ht="19.5" customHeight="1">
      <c r="A9" s="24" t="s">
        <v>121</v>
      </c>
      <c r="B9" s="27" t="s">
        <v>120</v>
      </c>
      <c r="C9" s="26"/>
      <c r="D9" s="23" t="s">
        <v>6</v>
      </c>
      <c r="E9" s="20"/>
    </row>
    <row r="10" spans="1:5">
      <c r="A10" s="24" t="s">
        <v>119</v>
      </c>
      <c r="B10" s="27" t="s">
        <v>118</v>
      </c>
      <c r="C10" s="26"/>
      <c r="D10" s="23" t="s">
        <v>6</v>
      </c>
      <c r="E10" s="28">
        <f>E11+E15+E19</f>
        <v>147555.30156000002</v>
      </c>
    </row>
    <row r="11" spans="1:5">
      <c r="A11" s="46" t="s">
        <v>117</v>
      </c>
      <c r="B11" s="45" t="s">
        <v>116</v>
      </c>
      <c r="C11" s="38" t="s">
        <v>110</v>
      </c>
      <c r="D11" s="23" t="s">
        <v>6</v>
      </c>
      <c r="E11" s="20">
        <v>96807.168780000007</v>
      </c>
    </row>
    <row r="12" spans="1:5">
      <c r="A12" s="42"/>
      <c r="B12" s="48"/>
      <c r="C12" s="44" t="s">
        <v>109</v>
      </c>
      <c r="D12" s="43" t="s">
        <v>115</v>
      </c>
      <c r="E12" s="20">
        <v>20813.222000000002</v>
      </c>
    </row>
    <row r="13" spans="1:5" ht="27" customHeight="1">
      <c r="A13" s="42"/>
      <c r="B13" s="48"/>
      <c r="C13" s="38" t="s">
        <v>107</v>
      </c>
      <c r="D13" s="23" t="s">
        <v>6</v>
      </c>
      <c r="E13" s="28">
        <f>E11/E12</f>
        <v>4.6512341424119725</v>
      </c>
    </row>
    <row r="14" spans="1:5" ht="18.75" customHeight="1">
      <c r="A14" s="40"/>
      <c r="B14" s="47"/>
      <c r="C14" s="44" t="s">
        <v>106</v>
      </c>
      <c r="D14" s="16" t="s">
        <v>105</v>
      </c>
      <c r="E14" s="37" t="s">
        <v>104</v>
      </c>
    </row>
    <row r="15" spans="1:5">
      <c r="A15" s="46" t="s">
        <v>114</v>
      </c>
      <c r="B15" s="45" t="s">
        <v>113</v>
      </c>
      <c r="C15" s="38" t="s">
        <v>110</v>
      </c>
      <c r="D15" s="23" t="s">
        <v>6</v>
      </c>
      <c r="E15" s="20">
        <v>72.769660000000002</v>
      </c>
    </row>
    <row r="16" spans="1:5">
      <c r="A16" s="42"/>
      <c r="B16" s="41"/>
      <c r="C16" s="44" t="s">
        <v>109</v>
      </c>
      <c r="D16" s="43" t="s">
        <v>108</v>
      </c>
      <c r="E16" s="20">
        <v>10.295</v>
      </c>
    </row>
    <row r="17" spans="1:5" ht="22.5">
      <c r="A17" s="42"/>
      <c r="B17" s="41"/>
      <c r="C17" s="38" t="s">
        <v>107</v>
      </c>
      <c r="D17" s="23" t="s">
        <v>6</v>
      </c>
      <c r="E17" s="28">
        <f>E15/E16</f>
        <v>7.068446818844099</v>
      </c>
    </row>
    <row r="18" spans="1:5">
      <c r="A18" s="40"/>
      <c r="B18" s="39"/>
      <c r="C18" s="38" t="s">
        <v>106</v>
      </c>
      <c r="D18" s="23" t="s">
        <v>105</v>
      </c>
      <c r="E18" s="37" t="s">
        <v>104</v>
      </c>
    </row>
    <row r="19" spans="1:5">
      <c r="A19" s="46" t="s">
        <v>112</v>
      </c>
      <c r="B19" s="45" t="s">
        <v>111</v>
      </c>
      <c r="C19" s="38" t="s">
        <v>110</v>
      </c>
      <c r="D19" s="23" t="s">
        <v>6</v>
      </c>
      <c r="E19" s="20">
        <v>50675.363120000002</v>
      </c>
    </row>
    <row r="20" spans="1:5">
      <c r="A20" s="42"/>
      <c r="B20" s="41"/>
      <c r="C20" s="44" t="s">
        <v>109</v>
      </c>
      <c r="D20" s="43" t="s">
        <v>108</v>
      </c>
      <c r="E20" s="20">
        <v>19870.661</v>
      </c>
    </row>
    <row r="21" spans="1:5" ht="22.5">
      <c r="A21" s="42"/>
      <c r="B21" s="41"/>
      <c r="C21" s="38" t="s">
        <v>107</v>
      </c>
      <c r="D21" s="23" t="s">
        <v>6</v>
      </c>
      <c r="E21" s="28">
        <f>E19/E20</f>
        <v>2.550260563551459</v>
      </c>
    </row>
    <row r="22" spans="1:5">
      <c r="A22" s="40"/>
      <c r="B22" s="39"/>
      <c r="C22" s="38" t="s">
        <v>106</v>
      </c>
      <c r="D22" s="23" t="s">
        <v>105</v>
      </c>
      <c r="E22" s="37" t="s">
        <v>104</v>
      </c>
    </row>
    <row r="23" spans="1:5" ht="34.5" customHeight="1">
      <c r="A23" s="36" t="s">
        <v>103</v>
      </c>
      <c r="B23" s="27" t="s">
        <v>102</v>
      </c>
      <c r="C23" s="26"/>
      <c r="D23" s="23" t="s">
        <v>6</v>
      </c>
      <c r="E23" s="20"/>
    </row>
    <row r="24" spans="1:5" ht="18" customHeight="1">
      <c r="A24" s="36" t="s">
        <v>101</v>
      </c>
      <c r="B24" s="35" t="s">
        <v>100</v>
      </c>
      <c r="C24" s="34"/>
      <c r="D24" s="23" t="s">
        <v>99</v>
      </c>
      <c r="E24" s="28">
        <v>0</v>
      </c>
    </row>
    <row r="25" spans="1:5" ht="17.25" customHeight="1">
      <c r="A25" s="24" t="s">
        <v>98</v>
      </c>
      <c r="B25" s="35" t="s">
        <v>97</v>
      </c>
      <c r="C25" s="34"/>
      <c r="D25" s="23" t="s">
        <v>96</v>
      </c>
      <c r="E25" s="29"/>
    </row>
    <row r="26" spans="1:5" ht="25.5" customHeight="1">
      <c r="A26" s="24" t="s">
        <v>95</v>
      </c>
      <c r="B26" s="27" t="s">
        <v>94</v>
      </c>
      <c r="C26" s="26"/>
      <c r="D26" s="23" t="s">
        <v>6</v>
      </c>
      <c r="E26" s="20">
        <v>4941.027</v>
      </c>
    </row>
    <row r="27" spans="1:5" ht="23.25" customHeight="1">
      <c r="A27" s="24" t="s">
        <v>93</v>
      </c>
      <c r="B27" s="27" t="s">
        <v>92</v>
      </c>
      <c r="C27" s="26"/>
      <c r="D27" s="23" t="s">
        <v>6</v>
      </c>
      <c r="E27" s="20"/>
    </row>
    <row r="28" spans="1:5" ht="18.75" customHeight="1">
      <c r="A28" s="24" t="s">
        <v>91</v>
      </c>
      <c r="B28" s="18" t="s">
        <v>90</v>
      </c>
      <c r="C28" s="17"/>
      <c r="D28" s="23" t="s">
        <v>6</v>
      </c>
      <c r="E28" s="20">
        <v>22753.726999999999</v>
      </c>
    </row>
    <row r="29" spans="1:5" ht="27" customHeight="1">
      <c r="A29" s="24" t="s">
        <v>89</v>
      </c>
      <c r="B29" s="18" t="s">
        <v>88</v>
      </c>
      <c r="C29" s="17"/>
      <c r="D29" s="23" t="s">
        <v>6</v>
      </c>
      <c r="E29" s="20">
        <v>6228.54</v>
      </c>
    </row>
    <row r="30" spans="1:5" ht="31.5" customHeight="1">
      <c r="A30" s="24" t="s">
        <v>87</v>
      </c>
      <c r="B30" s="27" t="s">
        <v>86</v>
      </c>
      <c r="C30" s="26"/>
      <c r="D30" s="23" t="s">
        <v>6</v>
      </c>
      <c r="E30" s="20">
        <v>32280.35</v>
      </c>
    </row>
    <row r="31" spans="1:5" ht="25.5" customHeight="1">
      <c r="A31" s="24" t="s">
        <v>85</v>
      </c>
      <c r="B31" s="27" t="s">
        <v>84</v>
      </c>
      <c r="C31" s="26"/>
      <c r="D31" s="23" t="s">
        <v>6</v>
      </c>
      <c r="E31" s="20"/>
    </row>
    <row r="32" spans="1:5">
      <c r="A32" s="24" t="s">
        <v>83</v>
      </c>
      <c r="B32" s="27" t="s">
        <v>82</v>
      </c>
      <c r="C32" s="26"/>
      <c r="D32" s="23" t="s">
        <v>6</v>
      </c>
      <c r="E32" s="20">
        <v>19542.66</v>
      </c>
    </row>
    <row r="33" spans="1:5">
      <c r="A33" s="24" t="s">
        <v>81</v>
      </c>
      <c r="B33" s="35" t="s">
        <v>76</v>
      </c>
      <c r="C33" s="34"/>
      <c r="D33" s="23" t="s">
        <v>6</v>
      </c>
      <c r="E33" s="20"/>
    </row>
    <row r="34" spans="1:5">
      <c r="A34" s="24" t="s">
        <v>80</v>
      </c>
      <c r="B34" s="35" t="s">
        <v>74</v>
      </c>
      <c r="C34" s="34"/>
      <c r="D34" s="23" t="s">
        <v>6</v>
      </c>
      <c r="E34" s="20"/>
    </row>
    <row r="35" spans="1:5">
      <c r="A35" s="24" t="s">
        <v>79</v>
      </c>
      <c r="B35" s="27" t="s">
        <v>78</v>
      </c>
      <c r="C35" s="26"/>
      <c r="D35" s="23" t="s">
        <v>6</v>
      </c>
      <c r="E35" s="20">
        <v>17646.758000000002</v>
      </c>
    </row>
    <row r="36" spans="1:5">
      <c r="A36" s="24" t="s">
        <v>77</v>
      </c>
      <c r="B36" s="35" t="s">
        <v>76</v>
      </c>
      <c r="C36" s="34"/>
      <c r="D36" s="23" t="s">
        <v>6</v>
      </c>
      <c r="E36" s="20"/>
    </row>
    <row r="37" spans="1:5">
      <c r="A37" s="24" t="s">
        <v>75</v>
      </c>
      <c r="B37" s="35" t="s">
        <v>74</v>
      </c>
      <c r="C37" s="34"/>
      <c r="D37" s="23" t="s">
        <v>6</v>
      </c>
      <c r="E37" s="20"/>
    </row>
    <row r="38" spans="1:5" ht="17.25" customHeight="1">
      <c r="A38" s="24" t="s">
        <v>73</v>
      </c>
      <c r="B38" s="27" t="s">
        <v>72</v>
      </c>
      <c r="C38" s="26"/>
      <c r="D38" s="23" t="s">
        <v>6</v>
      </c>
      <c r="E38" s="28">
        <f>E40</f>
        <v>14609.213</v>
      </c>
    </row>
    <row r="39" spans="1:5" ht="24" customHeight="1">
      <c r="A39" s="24" t="s">
        <v>71</v>
      </c>
      <c r="B39" s="27" t="s">
        <v>70</v>
      </c>
      <c r="C39" s="26"/>
      <c r="D39" s="23" t="s">
        <v>6</v>
      </c>
      <c r="E39" s="20"/>
    </row>
    <row r="40" spans="1:5" ht="23.25" customHeight="1">
      <c r="A40" s="24" t="s">
        <v>69</v>
      </c>
      <c r="B40" s="27" t="s">
        <v>68</v>
      </c>
      <c r="C40" s="26"/>
      <c r="D40" s="23" t="s">
        <v>6</v>
      </c>
      <c r="E40" s="20">
        <v>14609.213</v>
      </c>
    </row>
    <row r="41" spans="1:5" ht="35.25" customHeight="1">
      <c r="A41" s="24" t="s">
        <v>67</v>
      </c>
      <c r="B41" s="27" t="s">
        <v>66</v>
      </c>
      <c r="C41" s="26"/>
      <c r="D41" s="23" t="s">
        <v>6</v>
      </c>
      <c r="E41" s="20">
        <v>8735.8369999999995</v>
      </c>
    </row>
    <row r="42" spans="1:5" ht="26.25" customHeight="1">
      <c r="A42" s="24" t="s">
        <v>65</v>
      </c>
      <c r="B42" s="33" t="s">
        <v>64</v>
      </c>
      <c r="C42" s="32"/>
      <c r="D42" s="31" t="s">
        <v>6</v>
      </c>
      <c r="E42" s="30"/>
    </row>
    <row r="43" spans="1:5" ht="19.5" customHeight="1">
      <c r="A43" s="24" t="s">
        <v>63</v>
      </c>
      <c r="B43" s="33" t="s">
        <v>62</v>
      </c>
      <c r="C43" s="32"/>
      <c r="D43" s="31" t="s">
        <v>6</v>
      </c>
      <c r="E43" s="20"/>
    </row>
    <row r="44" spans="1:5" ht="27" customHeight="1">
      <c r="A44" s="24" t="s">
        <v>61</v>
      </c>
      <c r="B44" s="22" t="s">
        <v>60</v>
      </c>
      <c r="C44" s="21"/>
      <c r="D44" s="23" t="s">
        <v>6</v>
      </c>
      <c r="E44" s="20">
        <f>E7-E8</f>
        <v>-81611.460959999997</v>
      </c>
    </row>
    <row r="45" spans="1:5" ht="22.5" customHeight="1">
      <c r="A45" s="24" t="s">
        <v>59</v>
      </c>
      <c r="B45" s="22" t="s">
        <v>58</v>
      </c>
      <c r="C45" s="21"/>
      <c r="D45" s="23" t="s">
        <v>6</v>
      </c>
      <c r="E45" s="30"/>
    </row>
    <row r="46" spans="1:5" ht="38.25" customHeight="1">
      <c r="A46" s="24" t="s">
        <v>57</v>
      </c>
      <c r="B46" s="27" t="s">
        <v>56</v>
      </c>
      <c r="C46" s="26"/>
      <c r="D46" s="23" t="s">
        <v>6</v>
      </c>
      <c r="E46" s="30"/>
    </row>
    <row r="47" spans="1:5" ht="15" customHeight="1">
      <c r="A47" s="24" t="s">
        <v>55</v>
      </c>
      <c r="B47" s="22" t="s">
        <v>54</v>
      </c>
      <c r="C47" s="21"/>
      <c r="D47" s="23" t="s">
        <v>51</v>
      </c>
      <c r="E47" s="20">
        <v>458</v>
      </c>
    </row>
    <row r="48" spans="1:5" ht="16.5" customHeight="1">
      <c r="A48" s="24" t="s">
        <v>53</v>
      </c>
      <c r="B48" s="22" t="s">
        <v>52</v>
      </c>
      <c r="C48" s="21"/>
      <c r="D48" s="23" t="s">
        <v>51</v>
      </c>
      <c r="E48" s="20">
        <v>73.8</v>
      </c>
    </row>
    <row r="49" spans="1:5" ht="25.5" customHeight="1">
      <c r="A49" s="24" t="s">
        <v>50</v>
      </c>
      <c r="B49" s="22" t="s">
        <v>49</v>
      </c>
      <c r="C49" s="21"/>
      <c r="D49" s="23" t="s">
        <v>38</v>
      </c>
      <c r="E49" s="20">
        <v>225.31</v>
      </c>
    </row>
    <row r="50" spans="1:5" ht="24.75" customHeight="1">
      <c r="A50" s="24" t="s">
        <v>48</v>
      </c>
      <c r="B50" s="18" t="s">
        <v>47</v>
      </c>
      <c r="C50" s="17"/>
      <c r="D50" s="23" t="s">
        <v>38</v>
      </c>
      <c r="E50" s="29"/>
    </row>
    <row r="51" spans="1:5" ht="19.5" customHeight="1">
      <c r="A51" s="24" t="s">
        <v>46</v>
      </c>
      <c r="B51" s="22" t="s">
        <v>45</v>
      </c>
      <c r="C51" s="21"/>
      <c r="D51" s="23" t="s">
        <v>38</v>
      </c>
      <c r="E51" s="29"/>
    </row>
    <row r="52" spans="1:5" ht="19.5" customHeight="1">
      <c r="A52" s="24" t="s">
        <v>44</v>
      </c>
      <c r="B52" s="22" t="s">
        <v>43</v>
      </c>
      <c r="C52" s="21"/>
      <c r="D52" s="23" t="s">
        <v>38</v>
      </c>
      <c r="E52" s="28">
        <f>E53+E54</f>
        <v>192.19800000000001</v>
      </c>
    </row>
    <row r="53" spans="1:5" ht="16.5" customHeight="1">
      <c r="A53" s="24" t="s">
        <v>42</v>
      </c>
      <c r="B53" s="27" t="s">
        <v>41</v>
      </c>
      <c r="C53" s="26"/>
      <c r="D53" s="23" t="s">
        <v>38</v>
      </c>
      <c r="E53" s="20">
        <v>45.735999999999997</v>
      </c>
    </row>
    <row r="54" spans="1:5" ht="15.75" customHeight="1">
      <c r="A54" s="24" t="s">
        <v>40</v>
      </c>
      <c r="B54" s="27" t="s">
        <v>39</v>
      </c>
      <c r="C54" s="26"/>
      <c r="D54" s="23" t="s">
        <v>38</v>
      </c>
      <c r="E54" s="20">
        <v>146.46200000000002</v>
      </c>
    </row>
    <row r="55" spans="1:5" ht="23.25" customHeight="1">
      <c r="A55" s="24" t="s">
        <v>37</v>
      </c>
      <c r="B55" s="22" t="s">
        <v>36</v>
      </c>
      <c r="C55" s="21"/>
      <c r="D55" s="23" t="s">
        <v>33</v>
      </c>
      <c r="E55" s="20">
        <v>17.16</v>
      </c>
    </row>
    <row r="56" spans="1:5" ht="18" customHeight="1">
      <c r="A56" s="24" t="s">
        <v>35</v>
      </c>
      <c r="B56" s="18" t="s">
        <v>34</v>
      </c>
      <c r="C56" s="17"/>
      <c r="D56" s="23" t="s">
        <v>33</v>
      </c>
      <c r="E56" s="20">
        <v>14.03</v>
      </c>
    </row>
    <row r="57" spans="1:5" ht="24.75" customHeight="1">
      <c r="A57" s="24" t="s">
        <v>32</v>
      </c>
      <c r="B57" s="22" t="s">
        <v>31</v>
      </c>
      <c r="C57" s="21"/>
      <c r="D57" s="23" t="s">
        <v>28</v>
      </c>
      <c r="E57" s="20">
        <v>25.366</v>
      </c>
    </row>
    <row r="58" spans="1:5" ht="21" customHeight="1">
      <c r="A58" s="24" t="s">
        <v>30</v>
      </c>
      <c r="B58" s="22" t="s">
        <v>29</v>
      </c>
      <c r="C58" s="21"/>
      <c r="D58" s="23" t="s">
        <v>28</v>
      </c>
      <c r="E58" s="20"/>
    </row>
    <row r="59" spans="1:5" ht="18.75" customHeight="1">
      <c r="A59" s="24" t="s">
        <v>27</v>
      </c>
      <c r="B59" s="22" t="s">
        <v>26</v>
      </c>
      <c r="C59" s="21"/>
      <c r="D59" s="23" t="s">
        <v>21</v>
      </c>
      <c r="E59" s="25">
        <v>1</v>
      </c>
    </row>
    <row r="60" spans="1:5" ht="20.25" customHeight="1">
      <c r="A60" s="24" t="s">
        <v>25</v>
      </c>
      <c r="B60" s="22" t="s">
        <v>24</v>
      </c>
      <c r="C60" s="21"/>
      <c r="D60" s="23" t="s">
        <v>21</v>
      </c>
      <c r="E60" s="25"/>
    </row>
    <row r="61" spans="1:5" ht="18.75" customHeight="1">
      <c r="A61" s="24" t="s">
        <v>23</v>
      </c>
      <c r="B61" s="22" t="s">
        <v>22</v>
      </c>
      <c r="C61" s="21"/>
      <c r="D61" s="23" t="s">
        <v>21</v>
      </c>
      <c r="E61" s="25"/>
    </row>
    <row r="62" spans="1:5" ht="24" customHeight="1">
      <c r="A62" s="24" t="s">
        <v>20</v>
      </c>
      <c r="B62" s="22" t="s">
        <v>19</v>
      </c>
      <c r="C62" s="21"/>
      <c r="D62" s="23" t="s">
        <v>18</v>
      </c>
      <c r="E62" s="25">
        <v>50</v>
      </c>
    </row>
    <row r="63" spans="1:5" ht="24.75" customHeight="1">
      <c r="A63" s="24" t="s">
        <v>17</v>
      </c>
      <c r="B63" s="22" t="s">
        <v>16</v>
      </c>
      <c r="C63" s="21"/>
      <c r="D63" s="23" t="s">
        <v>15</v>
      </c>
      <c r="E63" s="20">
        <v>183.82240382607606</v>
      </c>
    </row>
    <row r="64" spans="1:5" ht="25.5" customHeight="1">
      <c r="A64" s="24" t="s">
        <v>14</v>
      </c>
      <c r="B64" s="22" t="s">
        <v>13</v>
      </c>
      <c r="C64" s="21"/>
      <c r="D64" s="23" t="s">
        <v>12</v>
      </c>
      <c r="E64" s="20"/>
    </row>
    <row r="65" spans="1:5" ht="24.75" customHeight="1">
      <c r="A65" s="19" t="s">
        <v>11</v>
      </c>
      <c r="B65" s="22" t="s">
        <v>10</v>
      </c>
      <c r="C65" s="21"/>
      <c r="D65" s="16" t="s">
        <v>9</v>
      </c>
      <c r="E65" s="20"/>
    </row>
    <row r="66" spans="1:5" ht="16.5" customHeight="1">
      <c r="A66" s="19" t="s">
        <v>8</v>
      </c>
      <c r="B66" s="18" t="s">
        <v>7</v>
      </c>
      <c r="C66" s="17"/>
      <c r="D66" s="16" t="s">
        <v>6</v>
      </c>
      <c r="E66" s="15">
        <v>382569</v>
      </c>
    </row>
    <row r="67" spans="1:5" ht="13.5" thickBot="1">
      <c r="A67" s="14" t="s">
        <v>5</v>
      </c>
      <c r="B67" s="13" t="s">
        <v>4</v>
      </c>
      <c r="C67" s="12"/>
      <c r="D67" s="11"/>
      <c r="E67" s="10"/>
    </row>
    <row r="68" spans="1:5">
      <c r="A68" s="9"/>
      <c r="B68" s="8"/>
      <c r="C68" s="8"/>
      <c r="D68" s="7"/>
      <c r="E68" s="6"/>
    </row>
    <row r="69" spans="1:5">
      <c r="A69" s="5"/>
      <c r="B69" s="5"/>
      <c r="C69" s="5"/>
      <c r="D69" s="5"/>
      <c r="E69" s="5"/>
    </row>
    <row r="70" spans="1:5" s="2" customFormat="1" ht="12.75" customHeight="1">
      <c r="A70" s="3" t="s">
        <v>3</v>
      </c>
      <c r="B70" s="3"/>
      <c r="C70" s="3"/>
      <c r="D70" s="3"/>
      <c r="E70" s="3"/>
    </row>
    <row r="71" spans="1:5" s="2" customFormat="1" ht="31.5" customHeight="1">
      <c r="A71" s="4" t="s">
        <v>2</v>
      </c>
      <c r="B71" s="4"/>
      <c r="C71" s="4"/>
      <c r="D71" s="4"/>
      <c r="E71" s="4"/>
    </row>
    <row r="72" spans="1:5" s="2" customFormat="1" ht="69" customHeight="1">
      <c r="A72" s="3" t="s">
        <v>1</v>
      </c>
      <c r="B72" s="3"/>
      <c r="C72" s="3"/>
      <c r="D72" s="3"/>
      <c r="E72" s="3"/>
    </row>
    <row r="73" spans="1:5" s="2" customFormat="1" ht="36" customHeight="1">
      <c r="A73" s="3" t="s">
        <v>0</v>
      </c>
      <c r="B73" s="3"/>
      <c r="C73" s="3"/>
      <c r="D73" s="3"/>
      <c r="E73" s="3"/>
    </row>
  </sheetData>
  <mergeCells count="65">
    <mergeCell ref="A72:E72"/>
    <mergeCell ref="A73:E73"/>
    <mergeCell ref="A1:E1"/>
    <mergeCell ref="A2:E2"/>
    <mergeCell ref="B4:C4"/>
    <mergeCell ref="B5:C5"/>
    <mergeCell ref="A70:E70"/>
    <mergeCell ref="A71:E71"/>
    <mergeCell ref="B10:C10"/>
    <mergeCell ref="A11:A14"/>
    <mergeCell ref="B11:B14"/>
    <mergeCell ref="A15:A18"/>
    <mergeCell ref="B15:B18"/>
    <mergeCell ref="B6:C6"/>
    <mergeCell ref="B7:C7"/>
    <mergeCell ref="B8:C8"/>
    <mergeCell ref="B9:C9"/>
    <mergeCell ref="B25:C25"/>
    <mergeCell ref="B26:C26"/>
    <mergeCell ref="B27:C27"/>
    <mergeCell ref="B28:C28"/>
    <mergeCell ref="A19:A22"/>
    <mergeCell ref="B19:B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49:C49"/>
    <mergeCell ref="B50:C50"/>
    <mergeCell ref="B51:C51"/>
    <mergeCell ref="B52:C52"/>
    <mergeCell ref="B45:C45"/>
    <mergeCell ref="B46:C46"/>
    <mergeCell ref="B47:C47"/>
    <mergeCell ref="B48:C48"/>
    <mergeCell ref="B57:C57"/>
    <mergeCell ref="B58:C58"/>
    <mergeCell ref="B59:C59"/>
    <mergeCell ref="B60:C60"/>
    <mergeCell ref="B53:C53"/>
    <mergeCell ref="B54:C54"/>
    <mergeCell ref="B55:C55"/>
    <mergeCell ref="B56:C56"/>
    <mergeCell ref="B65:C65"/>
    <mergeCell ref="B67:C67"/>
    <mergeCell ref="A69:E69"/>
    <mergeCell ref="B61:C61"/>
    <mergeCell ref="B62:C62"/>
    <mergeCell ref="B63:C63"/>
    <mergeCell ref="B64:C64"/>
    <mergeCell ref="B66:C66"/>
  </mergeCells>
  <dataValidations count="4">
    <dataValidation allowBlank="1" error="Значение должно быть действительным числом" sqref="E14 E18 E22"/>
    <dataValidation type="textLength" operator="lessThanOrEqual" allowBlank="1" showInputMessage="1" showErrorMessage="1" sqref="E67:E68">
      <formula1>300</formula1>
    </dataValidation>
    <dataValidation type="decimal" allowBlank="1" showInputMessage="1" showErrorMessage="1" error="Значение должно быть действительным числом" sqref="E53:E66 E39:E51 E15:E16 E23 E19:E20 E9 E7 E11:E12 E25:E37">
      <formula1>-999999999</formula1>
      <formula2>999999999999</formula2>
    </dataValidation>
    <dataValidation type="decimal" allowBlank="1" showInputMessage="1" showErrorMessage="1" sqref="E52 E38 E24 E13 E10 E8 E17 E21">
      <formula1>-999999999</formula1>
      <formula2>999999999999</formula2>
    </dataValidation>
  </dataValidations>
  <printOptions horizontalCentered="1"/>
  <pageMargins left="0.59055118110236227" right="0.19685039370078741" top="0.59055118110236227" bottom="0.19685039370078741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тепловая энергия</vt:lpstr>
      <vt:lpstr>'тепловая энергия'!Область_печати</vt:lpstr>
    </vt:vector>
  </TitlesOfParts>
  <Company>Inter RAO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Фалеева Александра Сергеевна</dc:creator>
  <cp:lastModifiedBy>Фалеева Александра Сергеевна</cp:lastModifiedBy>
  <dcterms:created xsi:type="dcterms:W3CDTF">2016-03-23T09:10:07Z</dcterms:created>
  <dcterms:modified xsi:type="dcterms:W3CDTF">2016-03-23T09:10:42Z</dcterms:modified>
</cp:coreProperties>
</file>