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15" activeTab="0"/>
  </bookViews>
  <sheets>
    <sheet name="стр.1" sheetId="1" r:id="rId1"/>
  </sheets>
  <definedNames>
    <definedName name="_xlnm.Print_Area" localSheetId="0">'стр.1'!$A$1:$DF$29</definedName>
  </definedNames>
  <calcPr fullCalcOnLoad="1"/>
</workbook>
</file>

<file path=xl/sharedStrings.xml><?xml version="1.0" encoding="utf-8"?>
<sst xmlns="http://schemas.openxmlformats.org/spreadsheetml/2006/main" count="58" uniqueCount="45">
  <si>
    <t>Наименование показателя</t>
  </si>
  <si>
    <t>№ № пунктов</t>
  </si>
  <si>
    <t>Ед. изм.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</si>
  <si>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</si>
  <si>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</si>
  <si>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</si>
  <si>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</si>
  <si>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</si>
  <si>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</si>
  <si>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</si>
  <si>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</si>
  <si>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</si>
  <si>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</si>
  <si>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</si>
  <si>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</si>
  <si>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</si>
  <si>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</si>
  <si>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</si>
  <si>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</si>
  <si>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</si>
  <si>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</si>
  <si>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</si>
  <si>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</si>
  <si>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</si>
  <si>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</si>
  <si>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</si>
  <si>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</si>
  <si>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</si>
  <si>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</si>
  <si>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</si>
  <si>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</si>
  <si>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</si>
  <si>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</si>
  <si>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</si>
  <si>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</si>
  <si>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</si>
  <si>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</si>
  <si>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</si>
  <si>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</si>
  <si>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</si>
  <si>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2017 
год</t>
  </si>
  <si>
    <t>2018
 год</t>
  </si>
  <si>
    <t>2019 
год</t>
  </si>
  <si>
    <t>Объем транспортируемого в транзитном потоке газа</t>
  </si>
  <si>
    <r>
      <t xml:space="preserve"> АО «Интер РАО - Электрогенерация» 
</t>
    </r>
    <r>
      <rPr>
        <b/>
        <sz val="11"/>
        <rFont val="Times New Roman"/>
        <family val="1"/>
      </rPr>
      <t>(на территории Ямало-Ненецкого автономного округа)</t>
    </r>
    <r>
      <rPr>
        <b/>
        <u val="single"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на 2017-2019 годы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</si>
</sst>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9"/>
  <sheetViews>
    <sheetView tabSelected="1" view="pageBreakPreview" zoomScaleNormal="90" zoomScaleSheetLayoutView="100" zoomScalePageLayoutView="0" workbookViewId="0" topLeftCell="A2">
      <selection activeCell="DN25" sqref="DN25"/>
    </sheetView>
  </sheetViews>
  <sheetFormatPr defaultColWidth="0.875" defaultRowHeight="12.75"/>
  <cols>
    <col min="1" max="59" width="0.875" style="1" customWidth="1"/>
    <col min="60" max="60" width="5.875" style="1" customWidth="1"/>
    <col min="61" max="61" width="7.75390625" style="1" customWidth="1"/>
    <col min="62" max="70" width="0.875" style="1" hidden="1" customWidth="1"/>
    <col min="71" max="83" width="0.875" style="1" customWidth="1"/>
    <col min="84" max="84" width="0.37109375" style="1" customWidth="1"/>
    <col min="85" max="85" width="0.74609375" style="1" hidden="1" customWidth="1"/>
    <col min="86" max="86" width="0.875" style="1" hidden="1" customWidth="1"/>
    <col min="87" max="100" width="0.875" style="1" customWidth="1"/>
    <col min="101" max="101" width="0.12890625" style="1" customWidth="1"/>
    <col min="102" max="102" width="0.2421875" style="1" hidden="1" customWidth="1"/>
    <col min="103" max="104" width="0.875" style="1" hidden="1" customWidth="1"/>
    <col min="105" max="105" width="0.2421875" style="1" hidden="1" customWidth="1"/>
    <col min="106" max="108" width="0.875" style="1" hidden="1" customWidth="1"/>
    <col min="109" max="109" width="10.875" style="1" customWidth="1"/>
    <col min="110" max="110" width="10.25390625" style="1" customWidth="1"/>
    <col min="111" max="124" width="6.625" style="1" customWidth="1"/>
    <col min="125" max="16384" width="0.875" style="1" customWidth="1"/>
  </cols>
  <sheetData>
    <row r="1" spans="108:110" s="2" customFormat="1" ht="12">
      <c r="DD1" s="3" t="s">
        <v>7</v>
      </c>
      <c r="DF1" s="3" t="s">
        <v>7</v>
      </c>
    </row>
    <row r="2" spans="108:110" s="2" customFormat="1" ht="12">
      <c r="DD2" s="3" t="s">
        <v>3</v>
      </c>
      <c r="DF2" s="3" t="s">
        <v>3</v>
      </c>
    </row>
    <row r="3" spans="108:110" s="2" customFormat="1" ht="12">
      <c r="DD3" s="3" t="s">
        <v>4</v>
      </c>
      <c r="DF3" s="3" t="s">
        <v>4</v>
      </c>
    </row>
    <row r="6" spans="1:110" ht="14.2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</row>
    <row r="7" spans="1:110" ht="45" customHeight="1">
      <c r="A7" s="18" t="s">
        <v>44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</row>
    <row r="8" spans="1:110" ht="12.7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ht="14.25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</row>
    <row r="11" spans="1:110" ht="27.75" customHeight="1">
      <c r="A11" s="11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6" t="s">
        <v>1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 t="s">
        <v>2</v>
      </c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 t="s">
        <v>40</v>
      </c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5" t="s">
        <v>41</v>
      </c>
      <c r="DF11" s="5" t="s">
        <v>42</v>
      </c>
    </row>
    <row r="12" spans="1:110" ht="12.75">
      <c r="A12" s="11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>
        <v>2</v>
      </c>
      <c r="BJ12" s="11"/>
      <c r="BK12" s="11"/>
      <c r="BL12" s="11"/>
      <c r="BM12" s="11"/>
      <c r="BN12" s="11"/>
      <c r="BO12" s="11"/>
      <c r="BP12" s="11"/>
      <c r="BQ12" s="11"/>
      <c r="BR12" s="11"/>
      <c r="BS12" s="11">
        <v>3</v>
      </c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>
        <v>4</v>
      </c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6">
        <v>5</v>
      </c>
      <c r="DF12" s="6">
        <v>6</v>
      </c>
    </row>
    <row r="13" spans="1:111" ht="15" customHeight="1">
      <c r="A13" s="21" t="s">
        <v>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3"/>
      <c r="BI13" s="24" t="s">
        <v>10</v>
      </c>
      <c r="BJ13" s="24"/>
      <c r="BK13" s="24"/>
      <c r="BL13" s="24"/>
      <c r="BM13" s="24"/>
      <c r="BN13" s="24"/>
      <c r="BO13" s="24"/>
      <c r="BP13" s="24"/>
      <c r="BQ13" s="24"/>
      <c r="BR13" s="24"/>
      <c r="BS13" s="11" t="s">
        <v>11</v>
      </c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25">
        <f>735.11*1000</f>
        <v>735110</v>
      </c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6">
        <f>735.11*1000</f>
        <v>735110</v>
      </c>
      <c r="DF13" s="26">
        <f>735.11*1000</f>
        <v>735110</v>
      </c>
      <c r="DG13" s="9"/>
    </row>
    <row r="14" spans="1:111" ht="15" customHeight="1">
      <c r="A14" s="21" t="s">
        <v>43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3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1" t="s">
        <v>11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25">
        <f>24.347*1000</f>
        <v>24347</v>
      </c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6">
        <f>24.347*1000</f>
        <v>24347</v>
      </c>
      <c r="DF14" s="26">
        <f>24.347*1000</f>
        <v>24347</v>
      </c>
      <c r="DG14" s="9"/>
    </row>
    <row r="15" spans="1:110" ht="18" customHeight="1">
      <c r="A15" s="12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4"/>
      <c r="BI15" s="7" t="s">
        <v>13</v>
      </c>
      <c r="BJ15" s="7"/>
      <c r="BK15" s="7"/>
      <c r="BL15" s="7"/>
      <c r="BM15" s="7"/>
      <c r="BN15" s="7"/>
      <c r="BO15" s="7"/>
      <c r="BP15" s="7"/>
      <c r="BQ15" s="7"/>
      <c r="BR15" s="7"/>
      <c r="BS15" s="11" t="s">
        <v>14</v>
      </c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25">
        <v>4417.81</v>
      </c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6">
        <v>4433.11</v>
      </c>
      <c r="DF15" s="26">
        <v>4197.8</v>
      </c>
    </row>
    <row r="16" spans="1:110" ht="18" customHeight="1">
      <c r="A16" s="12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7" t="s">
        <v>16</v>
      </c>
      <c r="BJ16" s="7"/>
      <c r="BK16" s="7"/>
      <c r="BL16" s="7"/>
      <c r="BM16" s="7"/>
      <c r="BN16" s="7"/>
      <c r="BO16" s="7"/>
      <c r="BP16" s="7"/>
      <c r="BQ16" s="7"/>
      <c r="BR16" s="7"/>
      <c r="BS16" s="11" t="s">
        <v>14</v>
      </c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25">
        <f>CJ17+CJ18+CJ19+CJ20+CJ21+CJ22+CJ23</f>
        <v>4417.81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6">
        <f>DE17+DE18+DE19+DE20+DE21+DE22+DE23</f>
        <v>4433.11</v>
      </c>
      <c r="DF16" s="26">
        <f>DF17+DF18+DF19+DF20+DF21+DF22+DF23</f>
        <v>4197.8</v>
      </c>
    </row>
    <row r="17" spans="1:110" ht="18" customHeight="1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4"/>
      <c r="BI17" s="7" t="s">
        <v>18</v>
      </c>
      <c r="BJ17" s="7"/>
      <c r="BK17" s="7"/>
      <c r="BL17" s="7"/>
      <c r="BM17" s="7"/>
      <c r="BN17" s="7"/>
      <c r="BO17" s="7"/>
      <c r="BP17" s="7"/>
      <c r="BQ17" s="7"/>
      <c r="BR17" s="7"/>
      <c r="BS17" s="11" t="s">
        <v>14</v>
      </c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6"/>
      <c r="DF17" s="26"/>
    </row>
    <row r="18" spans="1:110" ht="18" customHeight="1">
      <c r="A18" s="12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4"/>
      <c r="BI18" s="7" t="s">
        <v>20</v>
      </c>
      <c r="BJ18" s="7"/>
      <c r="BK18" s="7"/>
      <c r="BL18" s="7"/>
      <c r="BM18" s="7"/>
      <c r="BN18" s="7"/>
      <c r="BO18" s="7"/>
      <c r="BP18" s="7"/>
      <c r="BQ18" s="7"/>
      <c r="BR18" s="7"/>
      <c r="BS18" s="11" t="s">
        <v>14</v>
      </c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6"/>
      <c r="DF18" s="26"/>
    </row>
    <row r="19" spans="1:110" ht="18" customHeight="1">
      <c r="A19" s="12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4"/>
      <c r="BI19" s="7" t="s">
        <v>22</v>
      </c>
      <c r="BJ19" s="7"/>
      <c r="BK19" s="7"/>
      <c r="BL19" s="7"/>
      <c r="BM19" s="7"/>
      <c r="BN19" s="7"/>
      <c r="BO19" s="7"/>
      <c r="BP19" s="7"/>
      <c r="BQ19" s="7"/>
      <c r="BR19" s="7"/>
      <c r="BS19" s="11" t="s">
        <v>14</v>
      </c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25">
        <v>1935.61</v>
      </c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6">
        <v>1935.61</v>
      </c>
      <c r="DF19" s="26">
        <v>1673.92</v>
      </c>
    </row>
    <row r="20" spans="1:110" ht="18" customHeight="1">
      <c r="A20" s="12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4"/>
      <c r="BI20" s="7" t="s">
        <v>24</v>
      </c>
      <c r="BJ20" s="7"/>
      <c r="BK20" s="7"/>
      <c r="BL20" s="7"/>
      <c r="BM20" s="7"/>
      <c r="BN20" s="7"/>
      <c r="BO20" s="7"/>
      <c r="BP20" s="7"/>
      <c r="BQ20" s="7"/>
      <c r="BR20" s="7"/>
      <c r="BS20" s="11" t="s">
        <v>14</v>
      </c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25">
        <v>102.4</v>
      </c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6">
        <v>106.5</v>
      </c>
      <c r="DF20" s="26">
        <v>110.76</v>
      </c>
    </row>
    <row r="21" spans="1:110" ht="18" customHeight="1">
      <c r="A21" s="12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4"/>
      <c r="BI21" s="7" t="s">
        <v>26</v>
      </c>
      <c r="BJ21" s="7"/>
      <c r="BK21" s="7"/>
      <c r="BL21" s="7"/>
      <c r="BM21" s="7"/>
      <c r="BN21" s="7"/>
      <c r="BO21" s="7"/>
      <c r="BP21" s="7"/>
      <c r="BQ21" s="7"/>
      <c r="BR21" s="7"/>
      <c r="BS21" s="11" t="s">
        <v>14</v>
      </c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6"/>
      <c r="DF21" s="26"/>
    </row>
    <row r="22" spans="1:110" ht="18" customHeight="1">
      <c r="A22" s="12" t="s">
        <v>27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4"/>
      <c r="BI22" s="7" t="s">
        <v>28</v>
      </c>
      <c r="BJ22" s="7"/>
      <c r="BK22" s="7"/>
      <c r="BL22" s="7"/>
      <c r="BM22" s="7"/>
      <c r="BN22" s="7"/>
      <c r="BO22" s="7"/>
      <c r="BP22" s="7"/>
      <c r="BQ22" s="7"/>
      <c r="BR22" s="7"/>
      <c r="BS22" s="11" t="s">
        <v>14</v>
      </c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6"/>
      <c r="DF22" s="26"/>
    </row>
    <row r="23" spans="1:110" ht="18" customHeight="1">
      <c r="A23" s="1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4"/>
      <c r="BI23" s="7" t="s">
        <v>30</v>
      </c>
      <c r="BJ23" s="7"/>
      <c r="BK23" s="7"/>
      <c r="BL23" s="7"/>
      <c r="BM23" s="7"/>
      <c r="BN23" s="7"/>
      <c r="BO23" s="7"/>
      <c r="BP23" s="7"/>
      <c r="BQ23" s="7"/>
      <c r="BR23" s="7"/>
      <c r="BS23" s="11" t="s">
        <v>14</v>
      </c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25">
        <f>9.78+963.21+1406.81</f>
        <v>2379.8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6">
        <f>10.17+917.75+1463.08</f>
        <v>2391</v>
      </c>
      <c r="DF23" s="26">
        <f>10.58+880.93+1521.61</f>
        <v>2413.12</v>
      </c>
    </row>
    <row r="24" spans="1:111" ht="27" customHeight="1">
      <c r="A24" s="12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4"/>
      <c r="BI24" s="7" t="s">
        <v>32</v>
      </c>
      <c r="BJ24" s="7"/>
      <c r="BK24" s="7"/>
      <c r="BL24" s="7"/>
      <c r="BM24" s="7"/>
      <c r="BN24" s="7"/>
      <c r="BO24" s="7"/>
      <c r="BP24" s="7"/>
      <c r="BQ24" s="7"/>
      <c r="BR24" s="7"/>
      <c r="BS24" s="11" t="s">
        <v>38</v>
      </c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8"/>
      <c r="DF24" s="28"/>
      <c r="DG24" s="10"/>
    </row>
    <row r="25" spans="1:1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8"/>
      <c r="DF25" s="8"/>
    </row>
    <row r="26" spans="1:110" ht="18.75" customHeight="1">
      <c r="A26" s="12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4"/>
      <c r="BI26" s="24" t="s">
        <v>35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11" t="s">
        <v>37</v>
      </c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>
        <v>4.48</v>
      </c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4">
        <v>4.48</v>
      </c>
      <c r="DF26" s="4">
        <v>4.48</v>
      </c>
    </row>
    <row r="27" spans="1:110" ht="18.75" customHeight="1">
      <c r="A27" s="12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4"/>
      <c r="BI27" s="24" t="s">
        <v>36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11" t="s">
        <v>38</v>
      </c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>
        <v>1</v>
      </c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4">
        <v>1</v>
      </c>
      <c r="DF27" s="4">
        <v>1</v>
      </c>
    </row>
    <row r="28" ht="6" customHeight="1"/>
    <row r="29" spans="1:110" ht="23.25" customHeight="1">
      <c r="A29" s="15" t="s">
        <v>39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</row>
    <row r="30" ht="3" customHeight="1"/>
  </sheetData>
  <sheetProtection/>
  <mergeCells count="59">
    <mergeCell ref="A14:BH14"/>
    <mergeCell ref="BS14:CI14"/>
    <mergeCell ref="CJ14:DD14"/>
    <mergeCell ref="CJ17:DD17"/>
    <mergeCell ref="BS18:CI18"/>
    <mergeCell ref="CJ18:DD18"/>
    <mergeCell ref="A6:DF6"/>
    <mergeCell ref="A7:DF7"/>
    <mergeCell ref="A8:DF8"/>
    <mergeCell ref="A9:DF9"/>
    <mergeCell ref="A13:BH13"/>
    <mergeCell ref="A15:BH15"/>
    <mergeCell ref="BI13:BR13"/>
    <mergeCell ref="BS13:CI13"/>
    <mergeCell ref="CJ13:DD13"/>
    <mergeCell ref="A11:BH11"/>
    <mergeCell ref="BI11:BR11"/>
    <mergeCell ref="BS11:CI11"/>
    <mergeCell ref="A12:BH12"/>
    <mergeCell ref="BI12:BR12"/>
    <mergeCell ref="BS12:CI12"/>
    <mergeCell ref="CJ12:DD12"/>
    <mergeCell ref="CJ11:DD11"/>
    <mergeCell ref="A29:DF29"/>
    <mergeCell ref="BS15:CI15"/>
    <mergeCell ref="CJ15:DD15"/>
    <mergeCell ref="BS16:CI16"/>
    <mergeCell ref="CJ16:DD16"/>
    <mergeCell ref="A16:BH16"/>
    <mergeCell ref="BS17:CI17"/>
    <mergeCell ref="A25:DD25"/>
    <mergeCell ref="A26:BH26"/>
    <mergeCell ref="A27:BH27"/>
    <mergeCell ref="BS22:CI22"/>
    <mergeCell ref="CJ22:DD22"/>
    <mergeCell ref="A17:BH17"/>
    <mergeCell ref="A18:BH18"/>
    <mergeCell ref="BS19:CI19"/>
    <mergeCell ref="CJ19:DD19"/>
    <mergeCell ref="BS20:CI20"/>
    <mergeCell ref="CJ20:DD20"/>
    <mergeCell ref="A19:BH19"/>
    <mergeCell ref="A20:BH20"/>
    <mergeCell ref="A21:BH21"/>
    <mergeCell ref="A22:BH22"/>
    <mergeCell ref="BS23:CI23"/>
    <mergeCell ref="CJ23:DD23"/>
    <mergeCell ref="BS24:CI24"/>
    <mergeCell ref="CJ24:DD24"/>
    <mergeCell ref="A23:BH23"/>
    <mergeCell ref="A24:BH24"/>
    <mergeCell ref="BS21:CI21"/>
    <mergeCell ref="CJ21:DD21"/>
    <mergeCell ref="BI26:BR26"/>
    <mergeCell ref="BS26:CI26"/>
    <mergeCell ref="CJ26:DD26"/>
    <mergeCell ref="BI27:BR27"/>
    <mergeCell ref="BS27:CI27"/>
    <mergeCell ref="CJ27:DD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2017-05-12T04:54:29Z</cp:lastPrinted>
  <dcterms:created xsi:type="dcterms:W3CDTF">2011-03-28T11:56:30Z</dcterms:created>
  <dcterms:modified xsi:type="dcterms:W3CDTF">2017-05-12T04:54:36Z</dcterms:modified>
  <cp:category/>
  <cp:version/>
  <cp:contentType/>
  <cp:contentStatus/>
</cp:coreProperties>
</file>